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240" yWindow="105" windowWidth="14805" windowHeight="8010"/>
  </bookViews>
  <sheets>
    <sheet name="Template 1" sheetId="11" r:id="rId1"/>
    <sheet name="Template 2" sheetId="12" r:id="rId2"/>
  </sheets>
  <calcPr calcId="144525"/>
</workbook>
</file>

<file path=xl/calcChain.xml><?xml version="1.0" encoding="utf-8"?>
<calcChain xmlns="http://schemas.openxmlformats.org/spreadsheetml/2006/main">
  <c r="W6" i="12" l="1"/>
  <c r="X6" i="12"/>
  <c r="Y6" i="12"/>
  <c r="Z6" i="12"/>
  <c r="AA6" i="12"/>
  <c r="AB6" i="12"/>
  <c r="W7" i="12"/>
  <c r="X7" i="12"/>
  <c r="Y7" i="12"/>
  <c r="Z7" i="12"/>
  <c r="AA7" i="12"/>
  <c r="AB7" i="12"/>
  <c r="P6" i="12" l="1"/>
  <c r="Q6" i="12"/>
  <c r="R6" i="12"/>
  <c r="S6" i="12"/>
  <c r="T6" i="12"/>
  <c r="U6" i="12"/>
  <c r="V6" i="12"/>
  <c r="P7" i="12"/>
  <c r="Q7" i="12"/>
  <c r="R7" i="12"/>
  <c r="S7" i="12"/>
  <c r="T7" i="12"/>
  <c r="U7" i="12"/>
  <c r="V7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B6" i="12"/>
  <c r="B7" i="12"/>
  <c r="L16" i="11" l="1"/>
  <c r="M16" i="11"/>
  <c r="N16" i="11"/>
  <c r="O16" i="11"/>
  <c r="L17" i="11"/>
  <c r="M17" i="11"/>
  <c r="N17" i="11"/>
  <c r="O17" i="11"/>
  <c r="L18" i="11"/>
  <c r="M18" i="11"/>
  <c r="N18" i="11"/>
  <c r="O18" i="11"/>
  <c r="L19" i="11"/>
  <c r="M19" i="11"/>
  <c r="N19" i="11"/>
  <c r="O19" i="11"/>
  <c r="L20" i="11"/>
  <c r="M20" i="11"/>
  <c r="N20" i="11"/>
  <c r="O20" i="11"/>
  <c r="L21" i="11"/>
  <c r="M21" i="11"/>
  <c r="N21" i="11"/>
  <c r="O21" i="11"/>
  <c r="L22" i="11"/>
  <c r="M22" i="11"/>
  <c r="N22" i="11"/>
  <c r="O22" i="11"/>
  <c r="L23" i="11"/>
  <c r="M23" i="11"/>
  <c r="N23" i="11"/>
  <c r="O23" i="11"/>
  <c r="L24" i="11"/>
  <c r="M24" i="11"/>
  <c r="N24" i="11"/>
  <c r="O24" i="11"/>
  <c r="A23" i="11" l="1"/>
  <c r="B23" i="11"/>
  <c r="C23" i="11"/>
  <c r="D23" i="11"/>
  <c r="E23" i="11"/>
  <c r="F23" i="11"/>
  <c r="G23" i="11"/>
  <c r="H23" i="11"/>
  <c r="I23" i="11"/>
  <c r="J23" i="11"/>
  <c r="K23" i="11"/>
  <c r="A24" i="11"/>
  <c r="B24" i="11"/>
  <c r="C24" i="11"/>
  <c r="D24" i="11"/>
  <c r="E24" i="11"/>
  <c r="F24" i="11"/>
  <c r="G24" i="11"/>
  <c r="H24" i="11"/>
  <c r="I24" i="11"/>
  <c r="J24" i="11"/>
  <c r="K24" i="11"/>
  <c r="A17" i="11"/>
  <c r="B17" i="11"/>
  <c r="C17" i="11"/>
  <c r="D17" i="11"/>
  <c r="E17" i="11"/>
  <c r="F17" i="11"/>
  <c r="A18" i="11"/>
  <c r="B18" i="11"/>
  <c r="C18" i="11"/>
  <c r="D18" i="11"/>
  <c r="E18" i="11"/>
  <c r="F18" i="11"/>
  <c r="A19" i="11"/>
  <c r="B19" i="11"/>
  <c r="C19" i="11"/>
  <c r="D19" i="11"/>
  <c r="E19" i="11"/>
  <c r="F19" i="11"/>
  <c r="A20" i="11"/>
  <c r="B20" i="11"/>
  <c r="C20" i="11"/>
  <c r="D20" i="11"/>
  <c r="E20" i="11"/>
  <c r="F20" i="11"/>
  <c r="A21" i="11"/>
  <c r="B21" i="11"/>
  <c r="C21" i="11"/>
  <c r="D21" i="11"/>
  <c r="E21" i="11"/>
  <c r="F21" i="11"/>
  <c r="A22" i="11"/>
  <c r="B22" i="11"/>
  <c r="C22" i="11"/>
  <c r="D22" i="11"/>
  <c r="E22" i="11"/>
  <c r="F22" i="11"/>
  <c r="G17" i="11"/>
  <c r="H17" i="11"/>
  <c r="I17" i="11"/>
  <c r="J17" i="11"/>
  <c r="K17" i="11"/>
  <c r="G18" i="11"/>
  <c r="H18" i="11"/>
  <c r="I18" i="11"/>
  <c r="J18" i="11"/>
  <c r="K18" i="11"/>
  <c r="G19" i="11"/>
  <c r="H19" i="11"/>
  <c r="I19" i="11"/>
  <c r="J19" i="11"/>
  <c r="K19" i="11"/>
  <c r="G20" i="11"/>
  <c r="H20" i="11"/>
  <c r="I20" i="11"/>
  <c r="J20" i="11"/>
  <c r="K20" i="11"/>
  <c r="G21" i="11"/>
  <c r="H21" i="11"/>
  <c r="I21" i="11"/>
  <c r="J21" i="11"/>
  <c r="K21" i="11"/>
  <c r="G22" i="11"/>
  <c r="H22" i="11"/>
  <c r="I22" i="11"/>
  <c r="J22" i="11"/>
  <c r="K22" i="11"/>
  <c r="B16" i="11"/>
  <c r="C16" i="11"/>
  <c r="D16" i="11"/>
  <c r="E16" i="11"/>
  <c r="F16" i="11"/>
  <c r="G16" i="11"/>
  <c r="H16" i="11"/>
  <c r="I16" i="11"/>
  <c r="J16" i="11"/>
  <c r="K16" i="11"/>
  <c r="A16" i="11"/>
</calcChain>
</file>

<file path=xl/comments1.xml><?xml version="1.0" encoding="utf-8"?>
<comments xmlns="http://schemas.openxmlformats.org/spreadsheetml/2006/main">
  <authors>
    <author>ExcelHowTo.com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ExcelHowTo.com:</t>
        </r>
        <r>
          <rPr>
            <sz val="9"/>
            <color indexed="81"/>
            <rFont val="Tahoma"/>
            <family val="2"/>
          </rPr>
          <t xml:space="preserve">
change the backgroud color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 xml:space="preserve">ExcelHowTo.com:
</t>
        </r>
        <r>
          <rPr>
            <sz val="9"/>
            <color indexed="81"/>
            <rFont val="Tahoma"/>
            <family val="2"/>
          </rPr>
          <t xml:space="preserve">change the backgroud color
</t>
        </r>
      </text>
    </comment>
  </commentList>
</comments>
</file>

<file path=xl/sharedStrings.xml><?xml version="1.0" encoding="utf-8"?>
<sst xmlns="http://schemas.openxmlformats.org/spreadsheetml/2006/main" count="52" uniqueCount="51">
  <si>
    <t>1. fill your data</t>
    <phoneticPr fontId="1" type="noConversion"/>
  </si>
  <si>
    <t>2. fill color with the data</t>
    <phoneticPr fontId="1" type="noConversion"/>
  </si>
  <si>
    <t>Backgroud:</t>
    <phoneticPr fontId="1" type="noConversion"/>
  </si>
  <si>
    <t>Center:</t>
    <phoneticPr fontId="1" type="noConversion"/>
  </si>
  <si>
    <t>Enter your original data:</t>
    <phoneticPr fontId="1" type="noConversion"/>
  </si>
  <si>
    <t>Diagram Data (Auto complete, don't change the formulas)</t>
    <phoneticPr fontId="1" type="noConversion"/>
  </si>
  <si>
    <t>How To?</t>
    <phoneticPr fontId="1" type="noConversion"/>
  </si>
  <si>
    <t>4. click Creat Diagram</t>
    <phoneticPr fontId="1" type="noConversion"/>
  </si>
  <si>
    <t>Nightingale Rose Diagram Excel Template</t>
    <phoneticPr fontId="1" type="noConversion"/>
  </si>
  <si>
    <t xml:space="preserve">Note: </t>
    <phoneticPr fontId="1" type="noConversion"/>
  </si>
  <si>
    <t>don't change the formulas!</t>
    <phoneticPr fontId="1" type="noConversion"/>
  </si>
  <si>
    <t>don't delete or insert rows!</t>
    <phoneticPr fontId="1" type="noConversion"/>
  </si>
  <si>
    <t>3. change the Backgroud and Center color</t>
    <phoneticPr fontId="1" type="noConversion"/>
  </si>
  <si>
    <t>5. Add labels</t>
    <phoneticPr fontId="1" type="noConversion"/>
  </si>
  <si>
    <t>Series 1</t>
    <phoneticPr fontId="1" type="noConversion"/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</si>
  <si>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</si>
  <si>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</si>
  <si>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</si>
  <si>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</si>
  <si>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</si>
  <si>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</si>
  <si>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</si>
  <si>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</si>
  <si>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</si>
  <si>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Series 11</t>
  </si>
  <si>
    <t>Diagram data (Auto complete, don't change the formulas)</t>
    <phoneticPr fontId="1" type="noConversion"/>
  </si>
  <si>
    <t>Indicator</t>
  </si>
  <si>
    <t>China</t>
  </si>
  <si>
    <t>US</t>
  </si>
  <si>
    <t>Life expectancy at birth, females</t>
  </si>
  <si>
    <t>Population</t>
    <phoneticPr fontId="1" type="noConversion"/>
  </si>
  <si>
    <t>US</t>
    <phoneticPr fontId="1" type="noConversion"/>
  </si>
  <si>
    <t>CHINA</t>
    <phoneticPr fontId="1" type="noConversion"/>
  </si>
  <si>
    <t>1. fill your data in Row 1:3</t>
    <phoneticPr fontId="1" type="noConversion"/>
  </si>
  <si>
    <t>2. fill color in A6 and A7</t>
    <phoneticPr fontId="1" type="noConversion"/>
  </si>
  <si>
    <t>3. click Creat Diagram</t>
    <phoneticPr fontId="1" type="noConversion"/>
  </si>
  <si>
    <t>4. Add labels</t>
    <phoneticPr fontId="1" type="noConversion"/>
  </si>
  <si>
    <t>Unemployment rate, %</t>
    <phoneticPr fontId="1" type="noConversion"/>
  </si>
  <si>
    <t>Billionaires, US$</t>
    <phoneticPr fontId="1" type="noConversion"/>
  </si>
  <si>
    <t>Exports, $ trillion</t>
    <phoneticPr fontId="1" type="noConversion"/>
  </si>
  <si>
    <t>Market capitalization of listed companies (% of GDP)</t>
    <phoneticPr fontId="1" type="noConversion"/>
  </si>
  <si>
    <t>Olympic gold medals at London 2012</t>
    <phoneticPr fontId="1" type="noConversion"/>
  </si>
  <si>
    <t>Box office revenues, $billion</t>
    <phoneticPr fontId="1" type="noConversion"/>
  </si>
  <si>
    <t>Internet users (per 100 people)</t>
    <phoneticPr fontId="1" type="noConversion"/>
  </si>
  <si>
    <t>GDP per capita, $</t>
    <phoneticPr fontId="1" type="noConversion"/>
  </si>
  <si>
    <t>Urban population, % of total population</t>
    <phoneticPr fontId="1" type="noConversion"/>
  </si>
  <si>
    <t>Average annual household income</t>
    <phoneticPr fontId="1" type="noConversion"/>
  </si>
  <si>
    <t>Life expectancy at birth, males</t>
    <phoneticPr fontId="1" type="noConversion"/>
  </si>
  <si>
    <t>GDP growth</t>
    <phoneticPr fontId="1" type="noConversion"/>
  </si>
  <si>
    <t>6. Use: Select the diagram range, Home - Copy - Copy as Picture</t>
    <phoneticPr fontId="1" type="noConversion"/>
  </si>
  <si>
    <t>5. Use: Select the diagram range, Home - Copy - Copy as Picture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</si>
</sst>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5353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424E6B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375295"/>
        <bgColor indexed="64"/>
      </patternFill>
    </fill>
    <fill>
      <patternFill patternType="solid">
        <fgColor rgb="FF647896"/>
        <bgColor indexed="64"/>
      </patternFill>
    </fill>
    <fill>
      <patternFill patternType="solid">
        <fgColor rgb="FF7E8DB4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91A0AA"/>
        <bgColor indexed="64"/>
      </patternFill>
    </fill>
    <fill>
      <patternFill patternType="solid">
        <fgColor rgb="FF2222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9" fontId="2" fillId="10" borderId="1" xfId="0" applyNumberFormat="1" applyFont="1" applyFill="1" applyBorder="1" applyAlignment="1">
      <alignment horizontal="center"/>
    </xf>
    <xf numFmtId="9" fontId="2" fillId="11" borderId="1" xfId="0" applyNumberFormat="1" applyFont="1" applyFill="1" applyBorder="1" applyAlignment="1">
      <alignment horizontal="center"/>
    </xf>
    <xf numFmtId="9" fontId="2" fillId="12" borderId="1" xfId="0" applyNumberFormat="1" applyFont="1" applyFill="1" applyBorder="1" applyAlignment="1">
      <alignment horizontal="center"/>
    </xf>
    <xf numFmtId="9" fontId="2" fillId="13" borderId="1" xfId="0" applyNumberFormat="1" applyFont="1" applyFill="1" applyBorder="1" applyAlignment="1">
      <alignment horizontal="center"/>
    </xf>
    <xf numFmtId="9" fontId="2" fillId="8" borderId="1" xfId="0" applyNumberFormat="1" applyFont="1" applyFill="1" applyBorder="1" applyAlignment="1">
      <alignment horizontal="center"/>
    </xf>
    <xf numFmtId="9" fontId="2" fillId="14" borderId="1" xfId="0" applyNumberFormat="1" applyFont="1" applyFill="1" applyBorder="1" applyAlignment="1">
      <alignment horizontal="center"/>
    </xf>
    <xf numFmtId="9" fontId="2" fillId="15" borderId="1" xfId="0" applyNumberFormat="1" applyFont="1" applyFill="1" applyBorder="1" applyAlignment="1">
      <alignment horizontal="center"/>
    </xf>
    <xf numFmtId="9" fontId="2" fillId="16" borderId="1" xfId="0" applyNumberFormat="1" applyFont="1" applyFill="1" applyBorder="1" applyAlignment="1">
      <alignment horizontal="center"/>
    </xf>
    <xf numFmtId="9" fontId="2" fillId="6" borderId="1" xfId="0" applyNumberFormat="1" applyFont="1" applyFill="1" applyBorder="1" applyAlignment="1">
      <alignment horizontal="center"/>
    </xf>
    <xf numFmtId="9" fontId="2" fillId="9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2" fillId="17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18" borderId="1" xfId="0" applyNumberFormat="1" applyFont="1" applyFill="1" applyBorder="1" applyAlignment="1">
      <alignment horizontal="center"/>
    </xf>
    <xf numFmtId="9" fontId="2" fillId="19" borderId="1" xfId="0" applyNumberFormat="1" applyFont="1" applyFill="1" applyBorder="1" applyAlignment="1">
      <alignment horizontal="center"/>
    </xf>
    <xf numFmtId="0" fontId="2" fillId="4" borderId="0" xfId="0" applyFont="1" applyFill="1"/>
    <xf numFmtId="9" fontId="2" fillId="20" borderId="1" xfId="0" applyNumberFormat="1" applyFont="1" applyFill="1" applyBorder="1" applyAlignment="1">
      <alignment horizontal="center"/>
    </xf>
    <xf numFmtId="0" fontId="2" fillId="21" borderId="0" xfId="0" applyFont="1" applyFill="1" applyAlignment="1">
      <alignment horizontal="center"/>
    </xf>
    <xf numFmtId="0" fontId="2" fillId="21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9" fontId="2" fillId="5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7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9" fontId="2" fillId="4" borderId="0" xfId="0" applyNumberFormat="1" applyFont="1" applyFill="1" applyBorder="1" applyAlignment="1"/>
    <xf numFmtId="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0" borderId="3" xfId="0" applyFont="1" applyBorder="1" applyAlignment="1">
      <alignment horizontal="left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/>
    <xf numFmtId="0" fontId="2" fillId="2" borderId="2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9" fontId="2" fillId="0" borderId="1" xfId="0" applyNumberFormat="1" applyFont="1" applyBorder="1"/>
    <xf numFmtId="9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F4B7D"/>
      <color rgb="FF222222"/>
      <color rgb="FF91A0AA"/>
      <color rgb="FF91A7A8"/>
      <color rgb="FFC2D5E7"/>
      <color rgb="FF7E8DB4"/>
      <color rgb="FF647896"/>
      <color rgb="FF375295"/>
      <color rgb="FFF1F1F1"/>
      <color rgb="FFE7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owto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ow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85144</xdr:colOff>
      <xdr:row>32</xdr:row>
      <xdr:rowOff>94669</xdr:rowOff>
    </xdr:from>
    <xdr:to>
      <xdr:col>10</xdr:col>
      <xdr:colOff>434394</xdr:colOff>
      <xdr:row>53</xdr:row>
      <xdr:rowOff>158169</xdr:rowOff>
    </xdr:to>
    <xdr:grpSp>
      <xdr:nvGrpSpPr>
        <xdr:cNvPr id="1031" name="group1"/>
        <xdr:cNvGrpSpPr/>
      </xdr:nvGrpSpPr>
      <xdr:grpSpPr>
        <a:xfrm>
          <a:off x="2656894" y="6466894"/>
          <a:ext cx="4064000" cy="4064000"/>
          <a:chOff x="2656894" y="6466894"/>
          <a:chExt cx="4064000" cy="4064000"/>
        </a:xfrm>
      </xdr:grpSpPr>
      <xdr:sp macro="" textlink="">
        <xdr:nvSpPr>
          <xdr:cNvPr id="38" name="Pie 37"/>
          <xdr:cNvSpPr>
            <a:spLocks noChangeAspect="1"/>
          </xdr:cNvSpPr>
        </xdr:nvSpPr>
        <xdr:spPr>
          <a:xfrm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Pie 36"/>
          <xdr:cNvSpPr>
            <a:spLocks noChangeAspect="1"/>
          </xdr:cNvSpPr>
        </xdr:nvSpPr>
        <xdr:spPr>
          <a:xfrm>
            <a:off x="2947180" y="6757180"/>
            <a:ext cx="3483429" cy="3483429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646464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0" name="Pie 39"/>
          <xdr:cNvSpPr>
            <a:spLocks noChangeAspect="1"/>
          </xdr:cNvSpPr>
        </xdr:nvSpPr>
        <xdr:spPr>
          <a:xfrm rot="1963636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9" name="Pie 38"/>
          <xdr:cNvSpPr>
            <a:spLocks noChangeAspect="1"/>
          </xdr:cNvSpPr>
        </xdr:nvSpPr>
        <xdr:spPr>
          <a:xfrm rot="1963636">
            <a:off x="3586716" y="7396716"/>
            <a:ext cx="2204357" cy="2204357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808080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2" name="Pie 41"/>
          <xdr:cNvSpPr>
            <a:spLocks noChangeAspect="1"/>
          </xdr:cNvSpPr>
        </xdr:nvSpPr>
        <xdr:spPr>
          <a:xfrm rot="3927273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1" name="Pie 40"/>
          <xdr:cNvSpPr>
            <a:spLocks noChangeAspect="1"/>
          </xdr:cNvSpPr>
        </xdr:nvSpPr>
        <xdr:spPr>
          <a:xfrm rot="3927273">
            <a:off x="3736394" y="7546394"/>
            <a:ext cx="1905000" cy="1905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999999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4" name="Pie 43"/>
          <xdr:cNvSpPr>
            <a:spLocks noChangeAspect="1"/>
          </xdr:cNvSpPr>
        </xdr:nvSpPr>
        <xdr:spPr>
          <a:xfrm rot="5890909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3" name="Pie 42"/>
          <xdr:cNvSpPr>
            <a:spLocks noChangeAspect="1"/>
          </xdr:cNvSpPr>
        </xdr:nvSpPr>
        <xdr:spPr>
          <a:xfrm rot="5890909">
            <a:off x="3600323" y="7410323"/>
            <a:ext cx="2177143" cy="21771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CCCCCC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6" name="Pie 45"/>
          <xdr:cNvSpPr>
            <a:spLocks noChangeAspect="1"/>
          </xdr:cNvSpPr>
        </xdr:nvSpPr>
        <xdr:spPr>
          <a:xfrm rot="7854545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5" name="Pie 44"/>
          <xdr:cNvSpPr>
            <a:spLocks noChangeAspect="1"/>
          </xdr:cNvSpPr>
        </xdr:nvSpPr>
        <xdr:spPr>
          <a:xfrm rot="7854545">
            <a:off x="3450644" y="7260644"/>
            <a:ext cx="2476500" cy="24765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E2E2E2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8" name="Pie 47"/>
          <xdr:cNvSpPr>
            <a:spLocks noChangeAspect="1"/>
          </xdr:cNvSpPr>
        </xdr:nvSpPr>
        <xdr:spPr>
          <a:xfrm rot="9818182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7" name="Pie 46"/>
          <xdr:cNvSpPr>
            <a:spLocks noChangeAspect="1"/>
          </xdr:cNvSpPr>
        </xdr:nvSpPr>
        <xdr:spPr>
          <a:xfrm rot="9818182">
            <a:off x="3709180" y="7519180"/>
            <a:ext cx="1959429" cy="1959429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E7E7E7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0" name="Pie 49"/>
          <xdr:cNvSpPr>
            <a:spLocks noChangeAspect="1"/>
          </xdr:cNvSpPr>
        </xdr:nvSpPr>
        <xdr:spPr>
          <a:xfrm rot="11781818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5353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9" name="Pie 48"/>
          <xdr:cNvSpPr>
            <a:spLocks noChangeAspect="1"/>
          </xdr:cNvSpPr>
        </xdr:nvSpPr>
        <xdr:spPr>
          <a:xfrm rot="11781818">
            <a:off x="3192109" y="7002109"/>
            <a:ext cx="2993571" cy="2993571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F1F1F1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4" name="Pie 53"/>
          <xdr:cNvSpPr>
            <a:spLocks noChangeAspect="1"/>
          </xdr:cNvSpPr>
        </xdr:nvSpPr>
        <xdr:spPr>
          <a:xfrm rot="13745455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7E8DB4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3" name="Pie 52"/>
          <xdr:cNvSpPr>
            <a:spLocks noChangeAspect="1"/>
          </xdr:cNvSpPr>
        </xdr:nvSpPr>
        <xdr:spPr>
          <a:xfrm rot="13745455">
            <a:off x="3178501" y="6988501"/>
            <a:ext cx="3020786" cy="3020786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647896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2" name="Pie 51"/>
          <xdr:cNvSpPr>
            <a:spLocks noChangeAspect="1"/>
          </xdr:cNvSpPr>
        </xdr:nvSpPr>
        <xdr:spPr>
          <a:xfrm rot="13745455">
            <a:off x="3477859" y="7287859"/>
            <a:ext cx="2422071" cy="2422071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424E6B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1" name="Pie 50"/>
          <xdr:cNvSpPr>
            <a:spLocks noChangeAspect="1"/>
          </xdr:cNvSpPr>
        </xdr:nvSpPr>
        <xdr:spPr>
          <a:xfrm rot="13745455">
            <a:off x="3858859" y="7668859"/>
            <a:ext cx="1660071" cy="1660071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7529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0" name="Pie 59"/>
          <xdr:cNvSpPr>
            <a:spLocks noChangeAspect="1"/>
          </xdr:cNvSpPr>
        </xdr:nvSpPr>
        <xdr:spPr>
          <a:xfrm rot="15709091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91A0AA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9" name="Pie 58"/>
          <xdr:cNvSpPr>
            <a:spLocks noChangeAspect="1"/>
          </xdr:cNvSpPr>
        </xdr:nvSpPr>
        <xdr:spPr>
          <a:xfrm rot="15709091">
            <a:off x="2879144" y="6689144"/>
            <a:ext cx="3619500" cy="36195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C2D5E7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8" name="Pie 57"/>
          <xdr:cNvSpPr>
            <a:spLocks noChangeAspect="1"/>
          </xdr:cNvSpPr>
        </xdr:nvSpPr>
        <xdr:spPr>
          <a:xfrm rot="15709091">
            <a:off x="3042430" y="6852430"/>
            <a:ext cx="3292929" cy="3292929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7E8DB4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7" name="Pie 56"/>
          <xdr:cNvSpPr>
            <a:spLocks noChangeAspect="1"/>
          </xdr:cNvSpPr>
        </xdr:nvSpPr>
        <xdr:spPr>
          <a:xfrm rot="15709091">
            <a:off x="3287359" y="7097359"/>
            <a:ext cx="2803071" cy="2803071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647896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6" name="Pie 55"/>
          <xdr:cNvSpPr>
            <a:spLocks noChangeAspect="1"/>
          </xdr:cNvSpPr>
        </xdr:nvSpPr>
        <xdr:spPr>
          <a:xfrm rot="15709091">
            <a:off x="3600323" y="7410323"/>
            <a:ext cx="2177143" cy="21771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424E6B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5" name="Pie 54"/>
          <xdr:cNvSpPr>
            <a:spLocks noChangeAspect="1"/>
          </xdr:cNvSpPr>
        </xdr:nvSpPr>
        <xdr:spPr>
          <a:xfrm rot="15709091">
            <a:off x="3994930" y="7804930"/>
            <a:ext cx="1387929" cy="1387929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7529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6" name="Pie 1025"/>
          <xdr:cNvSpPr>
            <a:spLocks noChangeAspect="1"/>
          </xdr:cNvSpPr>
        </xdr:nvSpPr>
        <xdr:spPr>
          <a:xfrm rot="17672726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91A0AA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5" name="Pie 1024"/>
          <xdr:cNvSpPr>
            <a:spLocks noChangeAspect="1"/>
          </xdr:cNvSpPr>
        </xdr:nvSpPr>
        <xdr:spPr>
          <a:xfrm rot="17672726">
            <a:off x="2838323" y="6648323"/>
            <a:ext cx="3701143" cy="37011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C2D5E7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4" name="Pie 1023"/>
          <xdr:cNvSpPr>
            <a:spLocks noChangeAspect="1"/>
          </xdr:cNvSpPr>
        </xdr:nvSpPr>
        <xdr:spPr>
          <a:xfrm rot="17672726">
            <a:off x="2933573" y="6743573"/>
            <a:ext cx="3510643" cy="35106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7E8DB4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3" name="Pie 62"/>
          <xdr:cNvSpPr>
            <a:spLocks noChangeAspect="1"/>
          </xdr:cNvSpPr>
        </xdr:nvSpPr>
        <xdr:spPr>
          <a:xfrm rot="17672726">
            <a:off x="3096859" y="6906859"/>
            <a:ext cx="3184071" cy="3184071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647896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2" name="Pie 61"/>
          <xdr:cNvSpPr>
            <a:spLocks noChangeAspect="1"/>
          </xdr:cNvSpPr>
        </xdr:nvSpPr>
        <xdr:spPr>
          <a:xfrm rot="17672726">
            <a:off x="3505073" y="7315073"/>
            <a:ext cx="2367643" cy="23676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424E6B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1" name="Pie 60"/>
          <xdr:cNvSpPr>
            <a:spLocks noChangeAspect="1"/>
          </xdr:cNvSpPr>
        </xdr:nvSpPr>
        <xdr:spPr>
          <a:xfrm rot="17672726">
            <a:off x="3967716" y="7777716"/>
            <a:ext cx="1442357" cy="1442357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7529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8" name="Pie 1027"/>
          <xdr:cNvSpPr>
            <a:spLocks noChangeAspect="1"/>
          </xdr:cNvSpPr>
        </xdr:nvSpPr>
        <xdr:spPr>
          <a:xfrm rot="19636364">
            <a:off x="2783894" y="6593894"/>
            <a:ext cx="3810000" cy="3810000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424E6B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7" name="Pie 1026"/>
          <xdr:cNvSpPr>
            <a:spLocks noChangeAspect="1"/>
          </xdr:cNvSpPr>
        </xdr:nvSpPr>
        <xdr:spPr>
          <a:xfrm rot="19636364">
            <a:off x="3409823" y="7219823"/>
            <a:ext cx="2558143" cy="2558143"/>
          </a:xfrm>
          <a:prstGeom prst="pie">
            <a:avLst>
              <a:gd name="adj1" fmla="val 16200000"/>
              <a:gd name="adj2" fmla="val 18163636"/>
            </a:avLst>
          </a:prstGeom>
          <a:solidFill>
            <a:srgbClr val="375295"/>
          </a:solidFill>
          <a:ln w="12700">
            <a:solidFill>
              <a:srgbClr val="80808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29" name="Flowchart: Connector 1028"/>
          <xdr:cNvSpPr/>
        </xdr:nvSpPr>
        <xdr:spPr>
          <a:xfrm>
            <a:off x="2656894" y="6466894"/>
            <a:ext cx="4064000" cy="4064000"/>
          </a:xfrm>
          <a:prstGeom prst="flowChartConnector">
            <a:avLst/>
          </a:prstGeom>
          <a:noFill/>
          <a:ln w="50800" cap="flat" cmpd="sng" algn="ctr">
            <a:solidFill>
              <a:srgbClr val="595959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1030" name="Arc 1029"/>
          <xdr:cNvSpPr/>
        </xdr:nvSpPr>
        <xdr:spPr>
          <a:xfrm>
            <a:off x="4180894" y="7990894"/>
            <a:ext cx="1016000" cy="1016000"/>
          </a:xfrm>
          <a:prstGeom prst="arc">
            <a:avLst>
              <a:gd name="adj1" fmla="val 16200000"/>
              <a:gd name="adj2" fmla="val 16200000"/>
            </a:avLst>
          </a:prstGeom>
          <a:solidFill>
            <a:srgbClr val="16365C"/>
          </a:solidFill>
          <a:ln w="50800">
            <a:solidFill>
              <a:srgbClr val="32323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  <xdr:twoCellAnchor editAs="absolute">
    <xdr:from>
      <xdr:col>6</xdr:col>
      <xdr:colOff>38099</xdr:colOff>
      <xdr:row>11</xdr:row>
      <xdr:rowOff>57150</xdr:rowOff>
    </xdr:from>
    <xdr:to>
      <xdr:col>9</xdr:col>
      <xdr:colOff>228599</xdr:colOff>
      <xdr:row>13</xdr:row>
      <xdr:rowOff>142876</xdr:rowOff>
    </xdr:to>
    <xdr:sp macro="[0]!RoseDiagram1" textlink="">
      <xdr:nvSpPr>
        <xdr:cNvPr id="1052" name="矩形 1051"/>
        <xdr:cNvSpPr/>
      </xdr:nvSpPr>
      <xdr:spPr>
        <a:xfrm>
          <a:off x="3848099" y="2352675"/>
          <a:ext cx="2047875" cy="485776"/>
        </a:xfrm>
        <a:prstGeom prst="rect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>
              <a:latin typeface="微软雅黑" pitchFamily="34" charset="-122"/>
              <a:ea typeface="微软雅黑" pitchFamily="34" charset="-122"/>
            </a:rPr>
            <a:t>Creat Diagram</a:t>
          </a:r>
          <a:endParaRPr lang="zh-CN" altLang="en-US" sz="1600">
            <a:latin typeface="微软雅黑" pitchFamily="34" charset="-122"/>
            <a:ea typeface="微软雅黑" pitchFamily="34" charset="-122"/>
          </a:endParaRPr>
        </a:p>
      </xdr:txBody>
    </xdr:sp>
    <xdr:clientData/>
  </xdr:twoCellAnchor>
  <xdr:twoCellAnchor editAs="absolute">
    <xdr:from>
      <xdr:col>5</xdr:col>
      <xdr:colOff>581024</xdr:colOff>
      <xdr:row>41</xdr:row>
      <xdr:rowOff>48868</xdr:rowOff>
    </xdr:from>
    <xdr:to>
      <xdr:col>8</xdr:col>
      <xdr:colOff>542672</xdr:colOff>
      <xdr:row>45</xdr:row>
      <xdr:rowOff>42868</xdr:rowOff>
    </xdr:to>
    <xdr:sp macro="" textlink="">
      <xdr:nvSpPr>
        <xdr:cNvPr id="3552" name="TextBox 3551"/>
        <xdr:cNvSpPr txBox="1"/>
      </xdr:nvSpPr>
      <xdr:spPr>
        <a:xfrm>
          <a:off x="3771899" y="8135593"/>
          <a:ext cx="1819023" cy="75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ctr"/>
        <a:lstStyle/>
        <a:p>
          <a:pPr algn="ctr"/>
          <a:r>
            <a:rPr lang="en-US" altLang="zh-CN" sz="1600" b="1">
              <a:solidFill>
                <a:schemeClr val="bg1"/>
              </a:solidFill>
            </a:rPr>
            <a:t>facebook</a:t>
          </a:r>
          <a:endParaRPr lang="zh-CN" altLang="en-US" sz="16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285749</xdr:colOff>
      <xdr:row>33</xdr:row>
      <xdr:rowOff>85725</xdr:rowOff>
    </xdr:from>
    <xdr:to>
      <xdr:col>9</xdr:col>
      <xdr:colOff>57149</xdr:colOff>
      <xdr:row>34</xdr:row>
      <xdr:rowOff>66675</xdr:rowOff>
    </xdr:to>
    <xdr:sp macro="" textlink="">
      <xdr:nvSpPr>
        <xdr:cNvPr id="6260" name="TextBox 6259"/>
        <xdr:cNvSpPr txBox="1"/>
      </xdr:nvSpPr>
      <xdr:spPr>
        <a:xfrm>
          <a:off x="5333999" y="6648450"/>
          <a:ext cx="3905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700">
              <a:solidFill>
                <a:schemeClr val="bg1">
                  <a:lumMod val="75000"/>
                </a:schemeClr>
              </a:solidFill>
            </a:rPr>
            <a:t>100</a:t>
          </a:r>
          <a:r>
            <a:rPr lang="en-US" altLang="zh-CN" sz="600">
              <a:solidFill>
                <a:schemeClr val="bg1">
                  <a:lumMod val="75000"/>
                </a:schemeClr>
              </a:solidFill>
            </a:rPr>
            <a:t>%</a:t>
          </a:r>
          <a:endParaRPr lang="zh-CN" altLang="en-US" sz="6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absolute">
    <xdr:from>
      <xdr:col>8</xdr:col>
      <xdr:colOff>400050</xdr:colOff>
      <xdr:row>34</xdr:row>
      <xdr:rowOff>114300</xdr:rowOff>
    </xdr:from>
    <xdr:to>
      <xdr:col>10</xdr:col>
      <xdr:colOff>238125</xdr:colOff>
      <xdr:row>39</xdr:row>
      <xdr:rowOff>180975</xdr:rowOff>
    </xdr:to>
    <xdr:cxnSp macro="">
      <xdr:nvCxnSpPr>
        <xdr:cNvPr id="2447" name="直接箭头连接符 2446"/>
        <xdr:cNvCxnSpPr/>
      </xdr:nvCxnSpPr>
      <xdr:spPr>
        <a:xfrm flipH="1">
          <a:off x="5448300" y="6867525"/>
          <a:ext cx="1076325" cy="1019175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447676</xdr:colOff>
      <xdr:row>41</xdr:row>
      <xdr:rowOff>152400</xdr:rowOff>
    </xdr:from>
    <xdr:to>
      <xdr:col>11</xdr:col>
      <xdr:colOff>257175</xdr:colOff>
      <xdr:row>42</xdr:row>
      <xdr:rowOff>76200</xdr:rowOff>
    </xdr:to>
    <xdr:cxnSp macro="">
      <xdr:nvCxnSpPr>
        <xdr:cNvPr id="2448" name="直接箭头连接符 2447"/>
        <xdr:cNvCxnSpPr/>
      </xdr:nvCxnSpPr>
      <xdr:spPr>
        <a:xfrm flipH="1">
          <a:off x="5495926" y="8239125"/>
          <a:ext cx="1666874" cy="1143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457200</xdr:colOff>
      <xdr:row>45</xdr:row>
      <xdr:rowOff>28576</xdr:rowOff>
    </xdr:from>
    <xdr:to>
      <xdr:col>11</xdr:col>
      <xdr:colOff>95250</xdr:colOff>
      <xdr:row>48</xdr:row>
      <xdr:rowOff>9525</xdr:rowOff>
    </xdr:to>
    <xdr:cxnSp macro="">
      <xdr:nvCxnSpPr>
        <xdr:cNvPr id="2449" name="直接箭头连接符 2448"/>
        <xdr:cNvCxnSpPr/>
      </xdr:nvCxnSpPr>
      <xdr:spPr>
        <a:xfrm flipH="1" flipV="1">
          <a:off x="5505450" y="8877301"/>
          <a:ext cx="1495425" cy="552449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200025</xdr:colOff>
      <xdr:row>47</xdr:row>
      <xdr:rowOff>104775</xdr:rowOff>
    </xdr:from>
    <xdr:to>
      <xdr:col>9</xdr:col>
      <xdr:colOff>457200</xdr:colOff>
      <xdr:row>53</xdr:row>
      <xdr:rowOff>171450</xdr:rowOff>
    </xdr:to>
    <xdr:cxnSp macro="">
      <xdr:nvCxnSpPr>
        <xdr:cNvPr id="2450" name="直接箭头连接符 2449"/>
        <xdr:cNvCxnSpPr/>
      </xdr:nvCxnSpPr>
      <xdr:spPr>
        <a:xfrm flipH="1" flipV="1">
          <a:off x="5248275" y="9334500"/>
          <a:ext cx="876300" cy="1209675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314326</xdr:colOff>
      <xdr:row>47</xdr:row>
      <xdr:rowOff>133351</xdr:rowOff>
    </xdr:from>
    <xdr:to>
      <xdr:col>7</xdr:col>
      <xdr:colOff>333375</xdr:colOff>
      <xdr:row>56</xdr:row>
      <xdr:rowOff>19050</xdr:rowOff>
    </xdr:to>
    <xdr:cxnSp macro="">
      <xdr:nvCxnSpPr>
        <xdr:cNvPr id="2451" name="直接箭头连接符 2450"/>
        <xdr:cNvCxnSpPr/>
      </xdr:nvCxnSpPr>
      <xdr:spPr>
        <a:xfrm flipH="1" flipV="1">
          <a:off x="4743451" y="9363076"/>
          <a:ext cx="19049" cy="1600199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142875</xdr:colOff>
      <xdr:row>31</xdr:row>
      <xdr:rowOff>0</xdr:rowOff>
    </xdr:from>
    <xdr:to>
      <xdr:col>8</xdr:col>
      <xdr:colOff>352425</xdr:colOff>
      <xdr:row>35</xdr:row>
      <xdr:rowOff>66675</xdr:rowOff>
    </xdr:to>
    <xdr:cxnSp macro="">
      <xdr:nvCxnSpPr>
        <xdr:cNvPr id="2462" name="直接箭头连接符 2461"/>
        <xdr:cNvCxnSpPr/>
      </xdr:nvCxnSpPr>
      <xdr:spPr>
        <a:xfrm flipH="1">
          <a:off x="5191125" y="6181725"/>
          <a:ext cx="209550" cy="828675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95250</xdr:colOff>
      <xdr:row>49</xdr:row>
      <xdr:rowOff>57151</xdr:rowOff>
    </xdr:from>
    <xdr:to>
      <xdr:col>6</xdr:col>
      <xdr:colOff>171450</xdr:colOff>
      <xdr:row>53</xdr:row>
      <xdr:rowOff>171450</xdr:rowOff>
    </xdr:to>
    <xdr:cxnSp macro="">
      <xdr:nvCxnSpPr>
        <xdr:cNvPr id="2466" name="直接箭头连接符 2465"/>
        <xdr:cNvCxnSpPr/>
      </xdr:nvCxnSpPr>
      <xdr:spPr>
        <a:xfrm flipV="1">
          <a:off x="3286125" y="9667876"/>
          <a:ext cx="695325" cy="876299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142877</xdr:colOff>
      <xdr:row>45</xdr:row>
      <xdr:rowOff>47630</xdr:rowOff>
    </xdr:from>
    <xdr:to>
      <xdr:col>6</xdr:col>
      <xdr:colOff>323850</xdr:colOff>
      <xdr:row>50</xdr:row>
      <xdr:rowOff>128588</xdr:rowOff>
    </xdr:to>
    <xdr:cxnSp macro="">
      <xdr:nvCxnSpPr>
        <xdr:cNvPr id="2468" name="直接箭头连接符 2467"/>
        <xdr:cNvCxnSpPr/>
      </xdr:nvCxnSpPr>
      <xdr:spPr>
        <a:xfrm flipV="1">
          <a:off x="2714627" y="8896355"/>
          <a:ext cx="1419223" cy="1033458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247650</xdr:colOff>
      <xdr:row>43</xdr:row>
      <xdr:rowOff>28575</xdr:rowOff>
    </xdr:from>
    <xdr:to>
      <xdr:col>6</xdr:col>
      <xdr:colOff>266701</xdr:colOff>
      <xdr:row>43</xdr:row>
      <xdr:rowOff>180975</xdr:rowOff>
    </xdr:to>
    <xdr:cxnSp macro="">
      <xdr:nvCxnSpPr>
        <xdr:cNvPr id="2469" name="直接箭头连接符 2468"/>
        <xdr:cNvCxnSpPr/>
      </xdr:nvCxnSpPr>
      <xdr:spPr>
        <a:xfrm flipH="1">
          <a:off x="2200275" y="8496300"/>
          <a:ext cx="1876426" cy="1524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371475</xdr:colOff>
      <xdr:row>30</xdr:row>
      <xdr:rowOff>142875</xdr:rowOff>
    </xdr:from>
    <xdr:to>
      <xdr:col>6</xdr:col>
      <xdr:colOff>590551</xdr:colOff>
      <xdr:row>34</xdr:row>
      <xdr:rowOff>38101</xdr:rowOff>
    </xdr:to>
    <xdr:cxnSp macro="">
      <xdr:nvCxnSpPr>
        <xdr:cNvPr id="2470" name="直接箭头连接符 2469"/>
        <xdr:cNvCxnSpPr/>
      </xdr:nvCxnSpPr>
      <xdr:spPr>
        <a:xfrm flipH="1" flipV="1">
          <a:off x="4181475" y="6134100"/>
          <a:ext cx="219076" cy="657226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9525</xdr:colOff>
      <xdr:row>45</xdr:row>
      <xdr:rowOff>171451</xdr:rowOff>
    </xdr:from>
    <xdr:to>
      <xdr:col>5</xdr:col>
      <xdr:colOff>533400</xdr:colOff>
      <xdr:row>49</xdr:row>
      <xdr:rowOff>76200</xdr:rowOff>
    </xdr:to>
    <xdr:cxnSp macro="">
      <xdr:nvCxnSpPr>
        <xdr:cNvPr id="2480" name="直接箭头连接符 2479"/>
        <xdr:cNvCxnSpPr/>
      </xdr:nvCxnSpPr>
      <xdr:spPr>
        <a:xfrm flipV="1">
          <a:off x="2581275" y="9020176"/>
          <a:ext cx="1143000" cy="666749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457200</xdr:colOff>
      <xdr:row>46</xdr:row>
      <xdr:rowOff>0</xdr:rowOff>
    </xdr:from>
    <xdr:to>
      <xdr:col>5</xdr:col>
      <xdr:colOff>180975</xdr:colOff>
      <xdr:row>48</xdr:row>
      <xdr:rowOff>90489</xdr:rowOff>
    </xdr:to>
    <xdr:cxnSp macro="">
      <xdr:nvCxnSpPr>
        <xdr:cNvPr id="2481" name="直接箭头连接符 2480"/>
        <xdr:cNvCxnSpPr/>
      </xdr:nvCxnSpPr>
      <xdr:spPr>
        <a:xfrm flipV="1">
          <a:off x="2409825" y="9039225"/>
          <a:ext cx="962025" cy="471489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314326</xdr:colOff>
      <xdr:row>46</xdr:row>
      <xdr:rowOff>9525</xdr:rowOff>
    </xdr:from>
    <xdr:to>
      <xdr:col>4</xdr:col>
      <xdr:colOff>438150</xdr:colOff>
      <xdr:row>47</xdr:row>
      <xdr:rowOff>52388</xdr:rowOff>
    </xdr:to>
    <xdr:cxnSp macro="">
      <xdr:nvCxnSpPr>
        <xdr:cNvPr id="2483" name="直接箭头连接符 2482"/>
        <xdr:cNvCxnSpPr/>
      </xdr:nvCxnSpPr>
      <xdr:spPr>
        <a:xfrm flipV="1">
          <a:off x="2266951" y="9048750"/>
          <a:ext cx="742949" cy="233363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247650</xdr:colOff>
      <xdr:row>42</xdr:row>
      <xdr:rowOff>133352</xdr:rowOff>
    </xdr:from>
    <xdr:to>
      <xdr:col>5</xdr:col>
      <xdr:colOff>495302</xdr:colOff>
      <xdr:row>43</xdr:row>
      <xdr:rowOff>9525</xdr:rowOff>
    </xdr:to>
    <xdr:cxnSp macro="">
      <xdr:nvCxnSpPr>
        <xdr:cNvPr id="2584" name="直接箭头连接符 2583"/>
        <xdr:cNvCxnSpPr/>
      </xdr:nvCxnSpPr>
      <xdr:spPr>
        <a:xfrm flipH="1">
          <a:off x="2200275" y="8410577"/>
          <a:ext cx="1485902" cy="66673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247650</xdr:colOff>
      <xdr:row>41</xdr:row>
      <xdr:rowOff>180975</xdr:rowOff>
    </xdr:from>
    <xdr:to>
      <xdr:col>5</xdr:col>
      <xdr:colOff>190500</xdr:colOff>
      <xdr:row>42</xdr:row>
      <xdr:rowOff>38102</xdr:rowOff>
    </xdr:to>
    <xdr:cxnSp macro="">
      <xdr:nvCxnSpPr>
        <xdr:cNvPr id="2585" name="直接箭头连接符 2584"/>
        <xdr:cNvCxnSpPr/>
      </xdr:nvCxnSpPr>
      <xdr:spPr>
        <a:xfrm flipH="1" flipV="1">
          <a:off x="2200275" y="8267700"/>
          <a:ext cx="1181100" cy="47627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285750</xdr:colOff>
      <xdr:row>41</xdr:row>
      <xdr:rowOff>0</xdr:rowOff>
    </xdr:from>
    <xdr:to>
      <xdr:col>4</xdr:col>
      <xdr:colOff>581026</xdr:colOff>
      <xdr:row>41</xdr:row>
      <xdr:rowOff>114301</xdr:rowOff>
    </xdr:to>
    <xdr:cxnSp macro="">
      <xdr:nvCxnSpPr>
        <xdr:cNvPr id="2586" name="直接箭头连接符 2585"/>
        <xdr:cNvCxnSpPr/>
      </xdr:nvCxnSpPr>
      <xdr:spPr>
        <a:xfrm flipH="1" flipV="1">
          <a:off x="2238375" y="8086725"/>
          <a:ext cx="914401" cy="114301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323850</xdr:colOff>
      <xdr:row>39</xdr:row>
      <xdr:rowOff>171450</xdr:rowOff>
    </xdr:from>
    <xdr:to>
      <xdr:col>4</xdr:col>
      <xdr:colOff>428626</xdr:colOff>
      <xdr:row>40</xdr:row>
      <xdr:rowOff>142876</xdr:rowOff>
    </xdr:to>
    <xdr:cxnSp macro="">
      <xdr:nvCxnSpPr>
        <xdr:cNvPr id="2587" name="直接箭头连接符 2586"/>
        <xdr:cNvCxnSpPr/>
      </xdr:nvCxnSpPr>
      <xdr:spPr>
        <a:xfrm flipH="1" flipV="1">
          <a:off x="2276475" y="7877175"/>
          <a:ext cx="723901" cy="161926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347663</xdr:colOff>
      <xdr:row>39</xdr:row>
      <xdr:rowOff>66675</xdr:rowOff>
    </xdr:from>
    <xdr:to>
      <xdr:col>4</xdr:col>
      <xdr:colOff>364112</xdr:colOff>
      <xdr:row>39</xdr:row>
      <xdr:rowOff>172937</xdr:rowOff>
    </xdr:to>
    <xdr:cxnSp macro="">
      <xdr:nvCxnSpPr>
        <xdr:cNvPr id="2588" name="直接箭头连接符 2587"/>
        <xdr:cNvCxnSpPr/>
      </xdr:nvCxnSpPr>
      <xdr:spPr>
        <a:xfrm rot="420000" flipH="1" flipV="1">
          <a:off x="2300288" y="7772400"/>
          <a:ext cx="635574" cy="106262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533400</xdr:colOff>
      <xdr:row>37</xdr:row>
      <xdr:rowOff>19050</xdr:rowOff>
    </xdr:from>
    <xdr:to>
      <xdr:col>6</xdr:col>
      <xdr:colOff>333375</xdr:colOff>
      <xdr:row>41</xdr:row>
      <xdr:rowOff>76200</xdr:rowOff>
    </xdr:to>
    <xdr:cxnSp macro="">
      <xdr:nvCxnSpPr>
        <xdr:cNvPr id="2589" name="直接箭头连接符 2588"/>
        <xdr:cNvCxnSpPr/>
      </xdr:nvCxnSpPr>
      <xdr:spPr>
        <a:xfrm>
          <a:off x="2486025" y="7343775"/>
          <a:ext cx="1657350" cy="81915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571500</xdr:colOff>
      <xdr:row>45</xdr:row>
      <xdr:rowOff>114300</xdr:rowOff>
    </xdr:from>
    <xdr:to>
      <xdr:col>3</xdr:col>
      <xdr:colOff>247650</xdr:colOff>
      <xdr:row>46</xdr:row>
      <xdr:rowOff>161925</xdr:rowOff>
    </xdr:to>
    <xdr:sp macro="" textlink="">
      <xdr:nvSpPr>
        <xdr:cNvPr id="6645" name="TextBox 6644"/>
        <xdr:cNvSpPr txBox="1"/>
      </xdr:nvSpPr>
      <xdr:spPr>
        <a:xfrm>
          <a:off x="1285875" y="8963025"/>
          <a:ext cx="914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400">
              <a:solidFill>
                <a:srgbClr val="FFC000"/>
              </a:solidFill>
            </a:rPr>
            <a:t>Education</a:t>
          </a:r>
          <a:endParaRPr lang="zh-CN" altLang="en-US" sz="1400">
            <a:solidFill>
              <a:srgbClr val="FFC000"/>
            </a:solidFill>
          </a:endParaRPr>
        </a:p>
      </xdr:txBody>
    </xdr:sp>
    <xdr:clientData/>
  </xdr:twoCellAnchor>
  <xdr:twoCellAnchor editAs="absolute">
    <xdr:from>
      <xdr:col>2</xdr:col>
      <xdr:colOff>171450</xdr:colOff>
      <xdr:row>46</xdr:row>
      <xdr:rowOff>133350</xdr:rowOff>
    </xdr:from>
    <xdr:to>
      <xdr:col>3</xdr:col>
      <xdr:colOff>400051</xdr:colOff>
      <xdr:row>47</xdr:row>
      <xdr:rowOff>180975</xdr:rowOff>
    </xdr:to>
    <xdr:sp macro="" textlink="">
      <xdr:nvSpPr>
        <xdr:cNvPr id="2696" name="TextBox 2695"/>
        <xdr:cNvSpPr txBox="1"/>
      </xdr:nvSpPr>
      <xdr:spPr>
        <a:xfrm>
          <a:off x="1504950" y="9172575"/>
          <a:ext cx="8477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Other</a:t>
          </a:r>
          <a:r>
            <a:rPr lang="en-US" altLang="zh-CN" sz="1200">
              <a:solidFill>
                <a:srgbClr val="FFC000"/>
              </a:solidFill>
            </a:rPr>
            <a:t> </a:t>
          </a:r>
          <a:r>
            <a:rPr lang="en-US" altLang="zh-CN" sz="1200" b="1">
              <a:solidFill>
                <a:srgbClr val="00B0F0"/>
              </a:solidFill>
            </a:rPr>
            <a:t>29%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1</xdr:col>
      <xdr:colOff>561975</xdr:colOff>
      <xdr:row>47</xdr:row>
      <xdr:rowOff>161925</xdr:rowOff>
    </xdr:from>
    <xdr:to>
      <xdr:col>3</xdr:col>
      <xdr:colOff>533400</xdr:colOff>
      <xdr:row>49</xdr:row>
      <xdr:rowOff>19050</xdr:rowOff>
    </xdr:to>
    <xdr:sp macro="" textlink="">
      <xdr:nvSpPr>
        <xdr:cNvPr id="2697" name="TextBox 2696"/>
        <xdr:cNvSpPr txBox="1"/>
      </xdr:nvSpPr>
      <xdr:spPr>
        <a:xfrm>
          <a:off x="1276350" y="9391650"/>
          <a:ext cx="1209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College Grad </a:t>
          </a:r>
          <a:r>
            <a:rPr lang="en-US" altLang="zh-CN" sz="1200" b="1">
              <a:solidFill>
                <a:srgbClr val="00B0F0"/>
              </a:solidFill>
            </a:rPr>
            <a:t>22%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228600</xdr:colOff>
      <xdr:row>49</xdr:row>
      <xdr:rowOff>9525</xdr:rowOff>
    </xdr:from>
    <xdr:to>
      <xdr:col>4</xdr:col>
      <xdr:colOff>200026</xdr:colOff>
      <xdr:row>50</xdr:row>
      <xdr:rowOff>57150</xdr:rowOff>
    </xdr:to>
    <xdr:sp macro="" textlink="">
      <xdr:nvSpPr>
        <xdr:cNvPr id="2698" name="TextBox 2697"/>
        <xdr:cNvSpPr txBox="1"/>
      </xdr:nvSpPr>
      <xdr:spPr>
        <a:xfrm>
          <a:off x="1562100" y="9620250"/>
          <a:ext cx="1209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In College</a:t>
          </a:r>
          <a:r>
            <a:rPr lang="en-US" altLang="zh-CN" sz="1200">
              <a:solidFill>
                <a:srgbClr val="FFC000"/>
              </a:solidFill>
            </a:rPr>
            <a:t> </a:t>
          </a:r>
          <a:r>
            <a:rPr lang="en-US" altLang="zh-CN" sz="1200" b="1">
              <a:solidFill>
                <a:srgbClr val="00B0F0"/>
              </a:solidFill>
            </a:rPr>
            <a:t>28%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314326</xdr:colOff>
      <xdr:row>50</xdr:row>
      <xdr:rowOff>38100</xdr:rowOff>
    </xdr:from>
    <xdr:to>
      <xdr:col>4</xdr:col>
      <xdr:colOff>323852</xdr:colOff>
      <xdr:row>51</xdr:row>
      <xdr:rowOff>85725</xdr:rowOff>
    </xdr:to>
    <xdr:sp macro="" textlink="">
      <xdr:nvSpPr>
        <xdr:cNvPr id="2700" name="TextBox 2699"/>
        <xdr:cNvSpPr txBox="1"/>
      </xdr:nvSpPr>
      <xdr:spPr>
        <a:xfrm>
          <a:off x="1647826" y="9839325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High School </a:t>
          </a:r>
          <a:r>
            <a:rPr lang="en-US" altLang="zh-CN" sz="1200" b="1">
              <a:solidFill>
                <a:srgbClr val="00B0F0"/>
              </a:solidFill>
            </a:rPr>
            <a:t>21%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8</xdr:col>
      <xdr:colOff>133349</xdr:colOff>
      <xdr:row>28</xdr:row>
      <xdr:rowOff>57150</xdr:rowOff>
    </xdr:from>
    <xdr:to>
      <xdr:col>11</xdr:col>
      <xdr:colOff>428625</xdr:colOff>
      <xdr:row>31</xdr:row>
      <xdr:rowOff>19050</xdr:rowOff>
    </xdr:to>
    <xdr:grpSp>
      <xdr:nvGrpSpPr>
        <xdr:cNvPr id="6681" name="组合 6680"/>
        <xdr:cNvGrpSpPr/>
      </xdr:nvGrpSpPr>
      <xdr:grpSpPr>
        <a:xfrm>
          <a:off x="5181599" y="5667375"/>
          <a:ext cx="2152651" cy="533400"/>
          <a:chOff x="5114924" y="2933700"/>
          <a:chExt cx="2152651" cy="533400"/>
        </a:xfrm>
      </xdr:grpSpPr>
      <xdr:sp macro="" textlink="">
        <xdr:nvSpPr>
          <xdr:cNvPr id="6679" name="TextBox 6678"/>
          <xdr:cNvSpPr txBox="1"/>
        </xdr:nvSpPr>
        <xdr:spPr>
          <a:xfrm>
            <a:off x="5114924" y="2933700"/>
            <a:ext cx="1019176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88% </a:t>
            </a:r>
            <a:endParaRPr lang="zh-CN" altLang="en-US" sz="1100"/>
          </a:p>
        </xdr:txBody>
      </xdr:sp>
      <xdr:sp macro="" textlink="">
        <xdr:nvSpPr>
          <xdr:cNvPr id="6680" name="TextBox 6679"/>
          <xdr:cNvSpPr txBox="1"/>
        </xdr:nvSpPr>
        <xdr:spPr>
          <a:xfrm>
            <a:off x="5962649" y="3009900"/>
            <a:ext cx="1304926" cy="447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of all people are aware of facebook</a:t>
            </a:r>
            <a:endParaRPr lang="zh-CN" altLang="zh-CN">
              <a:solidFill>
                <a:srgbClr val="FFC000"/>
              </a:solidFill>
              <a:effectLst/>
            </a:endParaRPr>
          </a:p>
          <a:p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10</xdr:col>
      <xdr:colOff>159146</xdr:colOff>
      <xdr:row>32</xdr:row>
      <xdr:rowOff>47625</xdr:rowOff>
    </xdr:from>
    <xdr:to>
      <xdr:col>12</xdr:col>
      <xdr:colOff>99736</xdr:colOff>
      <xdr:row>35</xdr:row>
      <xdr:rowOff>133350</xdr:rowOff>
    </xdr:to>
    <xdr:grpSp>
      <xdr:nvGrpSpPr>
        <xdr:cNvPr id="2720" name="组合 2719"/>
        <xdr:cNvGrpSpPr/>
      </xdr:nvGrpSpPr>
      <xdr:grpSpPr>
        <a:xfrm>
          <a:off x="6445646" y="6419850"/>
          <a:ext cx="1245515" cy="657225"/>
          <a:chOff x="5224375" y="2743200"/>
          <a:chExt cx="1513875" cy="657225"/>
        </a:xfrm>
      </xdr:grpSpPr>
      <xdr:sp macro="" textlink="">
        <xdr:nvSpPr>
          <xdr:cNvPr id="2721" name="TextBox 2720"/>
          <xdr:cNvSpPr txBox="1"/>
        </xdr:nvSpPr>
        <xdr:spPr>
          <a:xfrm>
            <a:off x="5227738" y="2743200"/>
            <a:ext cx="1510512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41% </a:t>
            </a:r>
            <a:endParaRPr lang="zh-CN" altLang="en-US" sz="1100"/>
          </a:p>
        </xdr:txBody>
      </xdr:sp>
      <xdr:sp macro="" textlink="">
        <xdr:nvSpPr>
          <xdr:cNvPr id="2722" name="TextBox 2721"/>
          <xdr:cNvSpPr txBox="1"/>
        </xdr:nvSpPr>
        <xdr:spPr>
          <a:xfrm>
            <a:off x="5224375" y="3124200"/>
            <a:ext cx="1369441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login</a:t>
            </a:r>
            <a:r>
              <a:rPr lang="en-US" altLang="zh-CN" sz="1100" baseline="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 everyday</a:t>
            </a:r>
            <a:endParaRPr lang="zh-CN" altLang="zh-CN">
              <a:solidFill>
                <a:srgbClr val="FFC000"/>
              </a:solidFill>
              <a:effectLst/>
            </a:endParaRPr>
          </a:p>
          <a:p>
            <a:pPr algn="ctr"/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11</xdr:col>
      <xdr:colOff>219066</xdr:colOff>
      <xdr:row>40</xdr:row>
      <xdr:rowOff>0</xdr:rowOff>
    </xdr:from>
    <xdr:to>
      <xdr:col>13</xdr:col>
      <xdr:colOff>85715</xdr:colOff>
      <xdr:row>44</xdr:row>
      <xdr:rowOff>161925</xdr:rowOff>
    </xdr:to>
    <xdr:grpSp>
      <xdr:nvGrpSpPr>
        <xdr:cNvPr id="2723" name="组合 2722"/>
        <xdr:cNvGrpSpPr/>
      </xdr:nvGrpSpPr>
      <xdr:grpSpPr>
        <a:xfrm>
          <a:off x="7124691" y="7896225"/>
          <a:ext cx="1238249" cy="923925"/>
          <a:chOff x="5114924" y="2905125"/>
          <a:chExt cx="1551586" cy="923925"/>
        </a:xfrm>
      </xdr:grpSpPr>
      <xdr:sp macro="" textlink="">
        <xdr:nvSpPr>
          <xdr:cNvPr id="2724" name="TextBox 2723"/>
          <xdr:cNvSpPr txBox="1"/>
        </xdr:nvSpPr>
        <xdr:spPr>
          <a:xfrm>
            <a:off x="5114924" y="2905125"/>
            <a:ext cx="1495674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30% </a:t>
            </a:r>
            <a:endParaRPr lang="zh-CN" altLang="en-US" sz="1100"/>
          </a:p>
        </xdr:txBody>
      </xdr:sp>
      <xdr:sp macro="" textlink="">
        <xdr:nvSpPr>
          <xdr:cNvPr id="2725" name="TextBox 2724"/>
          <xdr:cNvSpPr txBox="1"/>
        </xdr:nvSpPr>
        <xdr:spPr>
          <a:xfrm>
            <a:off x="5221802" y="3381375"/>
            <a:ext cx="1444708" cy="447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login via mobile device</a:t>
            </a:r>
            <a:endParaRPr lang="zh-CN" altLang="zh-CN">
              <a:solidFill>
                <a:srgbClr val="FFC000"/>
              </a:solidFill>
              <a:effectLst/>
            </a:endParaRPr>
          </a:p>
          <a:p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9</xdr:col>
      <xdr:colOff>409574</xdr:colOff>
      <xdr:row>53</xdr:row>
      <xdr:rowOff>57150</xdr:rowOff>
    </xdr:from>
    <xdr:to>
      <xdr:col>13</xdr:col>
      <xdr:colOff>142873</xdr:colOff>
      <xdr:row>56</xdr:row>
      <xdr:rowOff>152400</xdr:rowOff>
    </xdr:to>
    <xdr:grpSp>
      <xdr:nvGrpSpPr>
        <xdr:cNvPr id="2726" name="组合 2725"/>
        <xdr:cNvGrpSpPr/>
      </xdr:nvGrpSpPr>
      <xdr:grpSpPr>
        <a:xfrm>
          <a:off x="6076949" y="10429875"/>
          <a:ext cx="2343149" cy="666750"/>
          <a:chOff x="5114924" y="2933700"/>
          <a:chExt cx="1692838" cy="666750"/>
        </a:xfrm>
      </xdr:grpSpPr>
      <xdr:sp macro="" textlink="">
        <xdr:nvSpPr>
          <xdr:cNvPr id="2727" name="TextBox 2726"/>
          <xdr:cNvSpPr txBox="1"/>
        </xdr:nvSpPr>
        <xdr:spPr>
          <a:xfrm>
            <a:off x="5114924" y="2933700"/>
            <a:ext cx="1523630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51% </a:t>
            </a:r>
            <a:endParaRPr lang="zh-CN" altLang="en-US" sz="1100"/>
          </a:p>
        </xdr:txBody>
      </xdr:sp>
      <xdr:sp macro="" textlink="">
        <xdr:nvSpPr>
          <xdr:cNvPr id="2728" name="TextBox 2727"/>
          <xdr:cNvSpPr txBox="1"/>
        </xdr:nvSpPr>
        <xdr:spPr>
          <a:xfrm>
            <a:off x="5762860" y="2981325"/>
            <a:ext cx="1044902" cy="619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of brand followers will purchase that specific brand</a:t>
            </a:r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4</xdr:col>
      <xdr:colOff>190499</xdr:colOff>
      <xdr:row>53</xdr:row>
      <xdr:rowOff>142875</xdr:rowOff>
    </xdr:from>
    <xdr:to>
      <xdr:col>6</xdr:col>
      <xdr:colOff>200024</xdr:colOff>
      <xdr:row>58</xdr:row>
      <xdr:rowOff>114300</xdr:rowOff>
    </xdr:to>
    <xdr:grpSp>
      <xdr:nvGrpSpPr>
        <xdr:cNvPr id="2729" name="组合 2728"/>
        <xdr:cNvGrpSpPr/>
      </xdr:nvGrpSpPr>
      <xdr:grpSpPr>
        <a:xfrm>
          <a:off x="2762249" y="10515600"/>
          <a:ext cx="1247775" cy="923925"/>
          <a:chOff x="5114924" y="2933700"/>
          <a:chExt cx="1019176" cy="923925"/>
        </a:xfrm>
      </xdr:grpSpPr>
      <xdr:sp macro="" textlink="">
        <xdr:nvSpPr>
          <xdr:cNvPr id="2730" name="TextBox 2729"/>
          <xdr:cNvSpPr txBox="1"/>
        </xdr:nvSpPr>
        <xdr:spPr>
          <a:xfrm>
            <a:off x="5114924" y="2933700"/>
            <a:ext cx="1019176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70% </a:t>
            </a:r>
            <a:endParaRPr lang="zh-CN" altLang="en-US" sz="1100"/>
          </a:p>
        </xdr:txBody>
      </xdr:sp>
      <xdr:sp macro="" textlink="">
        <xdr:nvSpPr>
          <xdr:cNvPr id="2731" name="TextBox 2730"/>
          <xdr:cNvSpPr txBox="1"/>
        </xdr:nvSpPr>
        <xdr:spPr>
          <a:xfrm>
            <a:off x="5134120" y="3409950"/>
            <a:ext cx="914399" cy="447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are located outside the U.S</a:t>
            </a:r>
            <a:endParaRPr lang="zh-CN" altLang="zh-CN">
              <a:solidFill>
                <a:srgbClr val="FFC000"/>
              </a:solidFill>
              <a:effectLst/>
            </a:endParaRPr>
          </a:p>
          <a:p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11</xdr:col>
      <xdr:colOff>85724</xdr:colOff>
      <xdr:row>46</xdr:row>
      <xdr:rowOff>171450</xdr:rowOff>
    </xdr:from>
    <xdr:to>
      <xdr:col>13</xdr:col>
      <xdr:colOff>180975</xdr:colOff>
      <xdr:row>50</xdr:row>
      <xdr:rowOff>171451</xdr:rowOff>
    </xdr:to>
    <xdr:grpSp>
      <xdr:nvGrpSpPr>
        <xdr:cNvPr id="2732" name="组合 2731"/>
        <xdr:cNvGrpSpPr/>
      </xdr:nvGrpSpPr>
      <xdr:grpSpPr>
        <a:xfrm>
          <a:off x="6991349" y="9210675"/>
          <a:ext cx="1466851" cy="762001"/>
          <a:chOff x="4962524" y="2933700"/>
          <a:chExt cx="1114426" cy="762001"/>
        </a:xfrm>
      </xdr:grpSpPr>
      <xdr:sp macro="" textlink="">
        <xdr:nvSpPr>
          <xdr:cNvPr id="2733" name="TextBox 2732"/>
          <xdr:cNvSpPr txBox="1"/>
        </xdr:nvSpPr>
        <xdr:spPr>
          <a:xfrm>
            <a:off x="4962524" y="2933700"/>
            <a:ext cx="1019176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40% </a:t>
            </a:r>
            <a:endParaRPr lang="zh-CN" altLang="en-US" sz="1100"/>
          </a:p>
        </xdr:txBody>
      </xdr:sp>
      <xdr:sp macro="" textlink="">
        <xdr:nvSpPr>
          <xdr:cNvPr id="2734" name="TextBox 2733"/>
          <xdr:cNvSpPr txBox="1"/>
        </xdr:nvSpPr>
        <xdr:spPr>
          <a:xfrm>
            <a:off x="4979035" y="3429001"/>
            <a:ext cx="109791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follow a brand</a:t>
            </a:r>
            <a:endParaRPr lang="zh-CN" altLang="zh-CN">
              <a:solidFill>
                <a:srgbClr val="FFC000"/>
              </a:solidFill>
              <a:effectLst/>
            </a:endParaRPr>
          </a:p>
          <a:p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6</xdr:col>
      <xdr:colOff>581027</xdr:colOff>
      <xdr:row>55</xdr:row>
      <xdr:rowOff>152400</xdr:rowOff>
    </xdr:from>
    <xdr:to>
      <xdr:col>10</xdr:col>
      <xdr:colOff>447678</xdr:colOff>
      <xdr:row>58</xdr:row>
      <xdr:rowOff>114300</xdr:rowOff>
    </xdr:to>
    <xdr:grpSp>
      <xdr:nvGrpSpPr>
        <xdr:cNvPr id="2735" name="组合 2734"/>
        <xdr:cNvGrpSpPr/>
      </xdr:nvGrpSpPr>
      <xdr:grpSpPr>
        <a:xfrm>
          <a:off x="4391027" y="10906125"/>
          <a:ext cx="2343151" cy="533400"/>
          <a:chOff x="5114924" y="2933700"/>
          <a:chExt cx="2418045" cy="533400"/>
        </a:xfrm>
      </xdr:grpSpPr>
      <xdr:sp macro="" textlink="">
        <xdr:nvSpPr>
          <xdr:cNvPr id="2736" name="TextBox 2735"/>
          <xdr:cNvSpPr txBox="1"/>
        </xdr:nvSpPr>
        <xdr:spPr>
          <a:xfrm>
            <a:off x="5114924" y="2933700"/>
            <a:ext cx="1019176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altLang="zh-CN" sz="3600" b="1">
                <a:solidFill>
                  <a:srgbClr val="00B0F0"/>
                </a:solidFill>
              </a:rPr>
              <a:t>12% </a:t>
            </a:r>
            <a:endParaRPr lang="zh-CN" altLang="en-US" sz="1100"/>
          </a:p>
        </xdr:txBody>
      </xdr:sp>
      <xdr:sp macro="" textlink="">
        <xdr:nvSpPr>
          <xdr:cNvPr id="2737" name="TextBox 2736"/>
          <xdr:cNvSpPr txBox="1"/>
        </xdr:nvSpPr>
        <xdr:spPr>
          <a:xfrm>
            <a:off x="6029061" y="3009900"/>
            <a:ext cx="1503908" cy="447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10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of</a:t>
            </a:r>
            <a:r>
              <a:rPr lang="en-US" altLang="zh-CN" sz="1100" baseline="0">
                <a:solidFill>
                  <a:srgbClr val="FFC000"/>
                </a:solidFill>
                <a:effectLst/>
                <a:latin typeface="+mn-lt"/>
                <a:ea typeface="+mn-ea"/>
                <a:cs typeface="+mn-cs"/>
              </a:rPr>
              <a:t> logins update their status everyday</a:t>
            </a:r>
            <a:endParaRPr lang="zh-CN" altLang="en-US" sz="1100">
              <a:solidFill>
                <a:srgbClr val="FFC000"/>
              </a:solidFill>
            </a:endParaRPr>
          </a:p>
        </xdr:txBody>
      </xdr:sp>
    </xdr:grpSp>
    <xdr:clientData/>
  </xdr:twoCellAnchor>
  <xdr:twoCellAnchor editAs="absolute">
    <xdr:from>
      <xdr:col>6</xdr:col>
      <xdr:colOff>9525</xdr:colOff>
      <xdr:row>31</xdr:row>
      <xdr:rowOff>123825</xdr:rowOff>
    </xdr:from>
    <xdr:to>
      <xdr:col>6</xdr:col>
      <xdr:colOff>600075</xdr:colOff>
      <xdr:row>38</xdr:row>
      <xdr:rowOff>66675</xdr:rowOff>
    </xdr:to>
    <xdr:cxnSp macro="">
      <xdr:nvCxnSpPr>
        <xdr:cNvPr id="347" name="直接箭头连接符 346"/>
        <xdr:cNvCxnSpPr/>
      </xdr:nvCxnSpPr>
      <xdr:spPr>
        <a:xfrm flipH="1" flipV="1">
          <a:off x="3819525" y="6305550"/>
          <a:ext cx="590550" cy="127635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oval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47625</xdr:colOff>
      <xdr:row>37</xdr:row>
      <xdr:rowOff>95250</xdr:rowOff>
    </xdr:from>
    <xdr:to>
      <xdr:col>3</xdr:col>
      <xdr:colOff>28575</xdr:colOff>
      <xdr:row>38</xdr:row>
      <xdr:rowOff>142875</xdr:rowOff>
    </xdr:to>
    <xdr:sp macro="" textlink="">
      <xdr:nvSpPr>
        <xdr:cNvPr id="427" name="TextBox 426"/>
        <xdr:cNvSpPr txBox="1"/>
      </xdr:nvSpPr>
      <xdr:spPr>
        <a:xfrm>
          <a:off x="1381125" y="7419975"/>
          <a:ext cx="600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CN" sz="1400">
              <a:solidFill>
                <a:srgbClr val="FFC000"/>
              </a:solidFill>
            </a:rPr>
            <a:t>Age</a:t>
          </a:r>
          <a:endParaRPr lang="zh-CN" altLang="en-US" sz="1400">
            <a:solidFill>
              <a:srgbClr val="FFC000"/>
            </a:solidFill>
          </a:endParaRPr>
        </a:p>
      </xdr:txBody>
    </xdr:sp>
    <xdr:clientData/>
  </xdr:twoCellAnchor>
  <xdr:twoCellAnchor editAs="absolute">
    <xdr:from>
      <xdr:col>1</xdr:col>
      <xdr:colOff>571500</xdr:colOff>
      <xdr:row>41</xdr:row>
      <xdr:rowOff>38100</xdr:rowOff>
    </xdr:from>
    <xdr:to>
      <xdr:col>3</xdr:col>
      <xdr:colOff>542925</xdr:colOff>
      <xdr:row>42</xdr:row>
      <xdr:rowOff>85725</xdr:rowOff>
    </xdr:to>
    <xdr:sp macro="" textlink="">
      <xdr:nvSpPr>
        <xdr:cNvPr id="429" name="TextBox 428"/>
        <xdr:cNvSpPr txBox="1"/>
      </xdr:nvSpPr>
      <xdr:spPr>
        <a:xfrm>
          <a:off x="1285875" y="8124825"/>
          <a:ext cx="1209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26</a:t>
          </a:r>
          <a:r>
            <a:rPr lang="en-US" altLang="zh-CN" sz="1000" baseline="0">
              <a:solidFill>
                <a:schemeClr val="bg1">
                  <a:lumMod val="85000"/>
                </a:schemeClr>
              </a:solidFill>
            </a:rPr>
            <a:t> to 34 </a:t>
          </a:r>
          <a:r>
            <a:rPr lang="en-US" altLang="zh-CN" sz="1200" b="1">
              <a:solidFill>
                <a:srgbClr val="00B0F0"/>
              </a:solidFill>
            </a:rPr>
            <a:t>23%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1</xdr:col>
      <xdr:colOff>571500</xdr:colOff>
      <xdr:row>42</xdr:row>
      <xdr:rowOff>57150</xdr:rowOff>
    </xdr:from>
    <xdr:to>
      <xdr:col>3</xdr:col>
      <xdr:colOff>542926</xdr:colOff>
      <xdr:row>43</xdr:row>
      <xdr:rowOff>104775</xdr:rowOff>
    </xdr:to>
    <xdr:sp macro="" textlink="">
      <xdr:nvSpPr>
        <xdr:cNvPr id="430" name="TextBox 429"/>
        <xdr:cNvSpPr txBox="1"/>
      </xdr:nvSpPr>
      <xdr:spPr>
        <a:xfrm>
          <a:off x="1285875" y="8334375"/>
          <a:ext cx="1209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18 to 25 </a:t>
          </a:r>
          <a:r>
            <a:rPr lang="en-US" altLang="zh-CN" sz="1200" b="1">
              <a:solidFill>
                <a:srgbClr val="00B0F0"/>
              </a:solidFill>
            </a:rPr>
            <a:t>29%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1</xdr:col>
      <xdr:colOff>609601</xdr:colOff>
      <xdr:row>43</xdr:row>
      <xdr:rowOff>57150</xdr:rowOff>
    </xdr:from>
    <xdr:to>
      <xdr:col>4</xdr:col>
      <xdr:colOff>2</xdr:colOff>
      <xdr:row>44</xdr:row>
      <xdr:rowOff>104775</xdr:rowOff>
    </xdr:to>
    <xdr:sp macro="" textlink="">
      <xdr:nvSpPr>
        <xdr:cNvPr id="431" name="TextBox 430"/>
        <xdr:cNvSpPr txBox="1"/>
      </xdr:nvSpPr>
      <xdr:spPr>
        <a:xfrm>
          <a:off x="1323976" y="8524875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13 to 17 </a:t>
          </a:r>
          <a:r>
            <a:rPr lang="en-US" altLang="zh-CN" sz="1200" b="1">
              <a:solidFill>
                <a:srgbClr val="00B0F0"/>
              </a:solidFill>
            </a:rPr>
            <a:t>11%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3</xdr:col>
      <xdr:colOff>238125</xdr:colOff>
      <xdr:row>30</xdr:row>
      <xdr:rowOff>57150</xdr:rowOff>
    </xdr:from>
    <xdr:to>
      <xdr:col>4</xdr:col>
      <xdr:colOff>533400</xdr:colOff>
      <xdr:row>31</xdr:row>
      <xdr:rowOff>104775</xdr:rowOff>
    </xdr:to>
    <xdr:sp macro="" textlink="">
      <xdr:nvSpPr>
        <xdr:cNvPr id="432" name="TextBox 431"/>
        <xdr:cNvSpPr txBox="1"/>
      </xdr:nvSpPr>
      <xdr:spPr>
        <a:xfrm>
          <a:off x="2190750" y="6048375"/>
          <a:ext cx="914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CN" sz="1400">
              <a:solidFill>
                <a:srgbClr val="FFC000"/>
              </a:solidFill>
            </a:rPr>
            <a:t>Income</a:t>
          </a:r>
          <a:endParaRPr lang="zh-CN" altLang="en-US" sz="1400">
            <a:solidFill>
              <a:srgbClr val="FFC000"/>
            </a:solidFill>
          </a:endParaRPr>
        </a:p>
      </xdr:txBody>
    </xdr:sp>
    <xdr:clientData/>
  </xdr:twoCellAnchor>
  <xdr:twoCellAnchor editAs="absolute">
    <xdr:from>
      <xdr:col>2</xdr:col>
      <xdr:colOff>342901</xdr:colOff>
      <xdr:row>36</xdr:row>
      <xdr:rowOff>57150</xdr:rowOff>
    </xdr:from>
    <xdr:to>
      <xdr:col>4</xdr:col>
      <xdr:colOff>352427</xdr:colOff>
      <xdr:row>37</xdr:row>
      <xdr:rowOff>104775</xdr:rowOff>
    </xdr:to>
    <xdr:sp macro="" textlink="">
      <xdr:nvSpPr>
        <xdr:cNvPr id="436" name="TextBox 435"/>
        <xdr:cNvSpPr txBox="1"/>
      </xdr:nvSpPr>
      <xdr:spPr>
        <a:xfrm>
          <a:off x="1676401" y="7191375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0 - 25k </a:t>
          </a:r>
          <a:r>
            <a:rPr lang="en-US" altLang="zh-CN" sz="1200" b="1">
              <a:solidFill>
                <a:srgbClr val="00B0F0"/>
              </a:solidFill>
            </a:rPr>
            <a:t>13%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5</xdr:col>
      <xdr:colOff>152400</xdr:colOff>
      <xdr:row>28</xdr:row>
      <xdr:rowOff>152400</xdr:rowOff>
    </xdr:from>
    <xdr:to>
      <xdr:col>6</xdr:col>
      <xdr:colOff>447675</xdr:colOff>
      <xdr:row>30</xdr:row>
      <xdr:rowOff>9525</xdr:rowOff>
    </xdr:to>
    <xdr:sp macro="" textlink="">
      <xdr:nvSpPr>
        <xdr:cNvPr id="437" name="TextBox 436"/>
        <xdr:cNvSpPr txBox="1"/>
      </xdr:nvSpPr>
      <xdr:spPr>
        <a:xfrm>
          <a:off x="3343275" y="5762625"/>
          <a:ext cx="914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zh-CN" sz="1400">
              <a:solidFill>
                <a:srgbClr val="FFC000"/>
              </a:solidFill>
            </a:rPr>
            <a:t>Gender</a:t>
          </a:r>
          <a:endParaRPr lang="zh-CN" altLang="en-US" sz="1400">
            <a:solidFill>
              <a:srgbClr val="FFC000"/>
            </a:solidFill>
          </a:endParaRPr>
        </a:p>
      </xdr:txBody>
    </xdr:sp>
    <xdr:clientData/>
  </xdr:twoCellAnchor>
  <xdr:twoCellAnchor editAs="absolute">
    <xdr:from>
      <xdr:col>6</xdr:col>
      <xdr:colOff>76200</xdr:colOff>
      <xdr:row>29</xdr:row>
      <xdr:rowOff>76200</xdr:rowOff>
    </xdr:from>
    <xdr:to>
      <xdr:col>8</xdr:col>
      <xdr:colOff>47626</xdr:colOff>
      <xdr:row>30</xdr:row>
      <xdr:rowOff>123825</xdr:rowOff>
    </xdr:to>
    <xdr:sp macro="" textlink="">
      <xdr:nvSpPr>
        <xdr:cNvPr id="440" name="TextBox 439"/>
        <xdr:cNvSpPr txBox="1"/>
      </xdr:nvSpPr>
      <xdr:spPr>
        <a:xfrm>
          <a:off x="3886200" y="5876925"/>
          <a:ext cx="1209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Men </a:t>
          </a:r>
          <a:r>
            <a:rPr lang="en-US" altLang="zh-CN" sz="1200" b="1">
              <a:solidFill>
                <a:srgbClr val="00B0F0"/>
              </a:solidFill>
            </a:rPr>
            <a:t>46%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5</xdr:col>
      <xdr:colOff>19051</xdr:colOff>
      <xdr:row>30</xdr:row>
      <xdr:rowOff>66675</xdr:rowOff>
    </xdr:from>
    <xdr:to>
      <xdr:col>7</xdr:col>
      <xdr:colOff>28577</xdr:colOff>
      <xdr:row>31</xdr:row>
      <xdr:rowOff>114300</xdr:rowOff>
    </xdr:to>
    <xdr:sp macro="" textlink="">
      <xdr:nvSpPr>
        <xdr:cNvPr id="441" name="TextBox 440"/>
        <xdr:cNvSpPr txBox="1"/>
      </xdr:nvSpPr>
      <xdr:spPr>
        <a:xfrm>
          <a:off x="3209926" y="6057900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Women </a:t>
          </a:r>
          <a:r>
            <a:rPr lang="en-US" altLang="zh-CN" sz="1200" b="1">
              <a:solidFill>
                <a:srgbClr val="00B0F0"/>
              </a:solidFill>
            </a:rPr>
            <a:t>54%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1</xdr:col>
      <xdr:colOff>600075</xdr:colOff>
      <xdr:row>40</xdr:row>
      <xdr:rowOff>38100</xdr:rowOff>
    </xdr:from>
    <xdr:to>
      <xdr:col>3</xdr:col>
      <xdr:colOff>571500</xdr:colOff>
      <xdr:row>41</xdr:row>
      <xdr:rowOff>85725</xdr:rowOff>
    </xdr:to>
    <xdr:sp macro="" textlink="">
      <xdr:nvSpPr>
        <xdr:cNvPr id="442" name="TextBox 441"/>
        <xdr:cNvSpPr txBox="1"/>
      </xdr:nvSpPr>
      <xdr:spPr>
        <a:xfrm>
          <a:off x="1314450" y="7934325"/>
          <a:ext cx="1209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35</a:t>
          </a:r>
          <a:r>
            <a:rPr lang="en-US" altLang="zh-CN" sz="1000" baseline="0">
              <a:solidFill>
                <a:schemeClr val="bg1">
                  <a:lumMod val="85000"/>
                </a:schemeClr>
              </a:solidFill>
            </a:rPr>
            <a:t> to 44 </a:t>
          </a:r>
          <a:r>
            <a:rPr lang="en-US" altLang="zh-CN" sz="1200" b="1" baseline="0">
              <a:solidFill>
                <a:srgbClr val="00B0F0"/>
              </a:solidFill>
            </a:rPr>
            <a:t>18</a:t>
          </a:r>
          <a:r>
            <a:rPr lang="en-US" altLang="zh-CN" sz="1200" b="1">
              <a:solidFill>
                <a:srgbClr val="00B0F0"/>
              </a:solidFill>
            </a:rPr>
            <a:t>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19050</xdr:colOff>
      <xdr:row>39</xdr:row>
      <xdr:rowOff>19050</xdr:rowOff>
    </xdr:from>
    <xdr:to>
      <xdr:col>3</xdr:col>
      <xdr:colOff>609600</xdr:colOff>
      <xdr:row>40</xdr:row>
      <xdr:rowOff>66675</xdr:rowOff>
    </xdr:to>
    <xdr:sp macro="" textlink="">
      <xdr:nvSpPr>
        <xdr:cNvPr id="443" name="TextBox 442"/>
        <xdr:cNvSpPr txBox="1"/>
      </xdr:nvSpPr>
      <xdr:spPr>
        <a:xfrm>
          <a:off x="1352550" y="7724775"/>
          <a:ext cx="1209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45</a:t>
          </a:r>
          <a:r>
            <a:rPr lang="en-US" altLang="zh-CN" sz="1000" baseline="0">
              <a:solidFill>
                <a:schemeClr val="bg1">
                  <a:lumMod val="85000"/>
                </a:schemeClr>
              </a:solidFill>
            </a:rPr>
            <a:t> to 54 1</a:t>
          </a:r>
          <a:r>
            <a:rPr lang="en-US" altLang="zh-CN" sz="1200" b="1">
              <a:solidFill>
                <a:srgbClr val="00B0F0"/>
              </a:solidFill>
            </a:rPr>
            <a:t>2%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352425</xdr:colOff>
      <xdr:row>38</xdr:row>
      <xdr:rowOff>19050</xdr:rowOff>
    </xdr:from>
    <xdr:to>
      <xdr:col>4</xdr:col>
      <xdr:colOff>323850</xdr:colOff>
      <xdr:row>39</xdr:row>
      <xdr:rowOff>66675</xdr:rowOff>
    </xdr:to>
    <xdr:sp macro="" textlink="">
      <xdr:nvSpPr>
        <xdr:cNvPr id="444" name="TextBox 443"/>
        <xdr:cNvSpPr txBox="1"/>
      </xdr:nvSpPr>
      <xdr:spPr>
        <a:xfrm>
          <a:off x="1685925" y="7534275"/>
          <a:ext cx="12096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55+ </a:t>
          </a:r>
          <a:r>
            <a:rPr lang="en-US" altLang="zh-CN" sz="1200" b="1">
              <a:solidFill>
                <a:srgbClr val="00B0F0"/>
              </a:solidFill>
            </a:rPr>
            <a:t>7%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304801</xdr:colOff>
      <xdr:row>35</xdr:row>
      <xdr:rowOff>76200</xdr:rowOff>
    </xdr:from>
    <xdr:to>
      <xdr:col>4</xdr:col>
      <xdr:colOff>314327</xdr:colOff>
      <xdr:row>36</xdr:row>
      <xdr:rowOff>123825</xdr:rowOff>
    </xdr:to>
    <xdr:sp macro="" textlink="">
      <xdr:nvSpPr>
        <xdr:cNvPr id="446" name="TextBox 445"/>
        <xdr:cNvSpPr txBox="1"/>
      </xdr:nvSpPr>
      <xdr:spPr>
        <a:xfrm>
          <a:off x="1638301" y="7019925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26k - 50k </a:t>
          </a:r>
          <a:r>
            <a:rPr lang="en-US" altLang="zh-CN" sz="1200" b="1">
              <a:solidFill>
                <a:srgbClr val="00B0F0"/>
              </a:solidFill>
            </a:rPr>
            <a:t>34%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400051</xdr:colOff>
      <xdr:row>34</xdr:row>
      <xdr:rowOff>66675</xdr:rowOff>
    </xdr:from>
    <xdr:to>
      <xdr:col>4</xdr:col>
      <xdr:colOff>409577</xdr:colOff>
      <xdr:row>35</xdr:row>
      <xdr:rowOff>114300</xdr:rowOff>
    </xdr:to>
    <xdr:sp macro="" textlink="">
      <xdr:nvSpPr>
        <xdr:cNvPr id="447" name="TextBox 446"/>
        <xdr:cNvSpPr txBox="1"/>
      </xdr:nvSpPr>
      <xdr:spPr>
        <a:xfrm>
          <a:off x="1733551" y="6819900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51k - 75k </a:t>
          </a:r>
          <a:r>
            <a:rPr lang="en-US" altLang="zh-CN" sz="1200" b="1">
              <a:solidFill>
                <a:srgbClr val="00B0F0"/>
              </a:solidFill>
            </a:rPr>
            <a:t>21%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381001</xdr:colOff>
      <xdr:row>33</xdr:row>
      <xdr:rowOff>66675</xdr:rowOff>
    </xdr:from>
    <xdr:to>
      <xdr:col>4</xdr:col>
      <xdr:colOff>390527</xdr:colOff>
      <xdr:row>34</xdr:row>
      <xdr:rowOff>114300</xdr:rowOff>
    </xdr:to>
    <xdr:sp macro="" textlink="">
      <xdr:nvSpPr>
        <xdr:cNvPr id="448" name="TextBox 447"/>
        <xdr:cNvSpPr txBox="1"/>
      </xdr:nvSpPr>
      <xdr:spPr>
        <a:xfrm>
          <a:off x="1714501" y="6629400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76k - 1005k </a:t>
          </a:r>
          <a:r>
            <a:rPr lang="en-US" altLang="zh-CN" sz="1200" b="1">
              <a:solidFill>
                <a:srgbClr val="00B0F0"/>
              </a:solidFill>
            </a:rPr>
            <a:t>21%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2</xdr:col>
      <xdr:colOff>581026</xdr:colOff>
      <xdr:row>32</xdr:row>
      <xdr:rowOff>57150</xdr:rowOff>
    </xdr:from>
    <xdr:to>
      <xdr:col>4</xdr:col>
      <xdr:colOff>590552</xdr:colOff>
      <xdr:row>33</xdr:row>
      <xdr:rowOff>104775</xdr:rowOff>
    </xdr:to>
    <xdr:sp macro="" textlink="">
      <xdr:nvSpPr>
        <xdr:cNvPr id="449" name="TextBox 448"/>
        <xdr:cNvSpPr txBox="1"/>
      </xdr:nvSpPr>
      <xdr:spPr>
        <a:xfrm>
          <a:off x="1914526" y="6429375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100 - 150k </a:t>
          </a:r>
          <a:r>
            <a:rPr lang="en-US" altLang="zh-CN" sz="1200" b="1">
              <a:solidFill>
                <a:srgbClr val="00B0F0"/>
              </a:solidFill>
            </a:rPr>
            <a:t>21%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3</xdr:col>
      <xdr:colOff>361951</xdr:colOff>
      <xdr:row>31</xdr:row>
      <xdr:rowOff>66675</xdr:rowOff>
    </xdr:from>
    <xdr:to>
      <xdr:col>5</xdr:col>
      <xdr:colOff>371477</xdr:colOff>
      <xdr:row>32</xdr:row>
      <xdr:rowOff>114300</xdr:rowOff>
    </xdr:to>
    <xdr:sp macro="" textlink="">
      <xdr:nvSpPr>
        <xdr:cNvPr id="450" name="TextBox 449"/>
        <xdr:cNvSpPr txBox="1"/>
      </xdr:nvSpPr>
      <xdr:spPr>
        <a:xfrm>
          <a:off x="2314576" y="6248400"/>
          <a:ext cx="1247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>
              <a:solidFill>
                <a:schemeClr val="bg1">
                  <a:lumMod val="85000"/>
                </a:schemeClr>
              </a:solidFill>
            </a:rPr>
            <a:t>0 - 25k </a:t>
          </a:r>
          <a:r>
            <a:rPr lang="en-US" altLang="zh-CN" sz="1200" b="1">
              <a:solidFill>
                <a:srgbClr val="00B0F0"/>
              </a:solidFill>
            </a:rPr>
            <a:t>21%</a:t>
          </a:r>
          <a:endParaRPr lang="zh-CN" altLang="en-US" sz="12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4</xdr:col>
      <xdr:colOff>0</xdr:colOff>
      <xdr:row>36</xdr:row>
      <xdr:rowOff>38100</xdr:rowOff>
    </xdr:from>
    <xdr:to>
      <xdr:col>6</xdr:col>
      <xdr:colOff>57150</xdr:colOff>
      <xdr:row>39</xdr:row>
      <xdr:rowOff>76200</xdr:rowOff>
    </xdr:to>
    <xdr:cxnSp macro="">
      <xdr:nvCxnSpPr>
        <xdr:cNvPr id="451" name="直接箭头连接符 450"/>
        <xdr:cNvCxnSpPr/>
      </xdr:nvCxnSpPr>
      <xdr:spPr>
        <a:xfrm>
          <a:off x="2571750" y="7172325"/>
          <a:ext cx="1295400" cy="6096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76200</xdr:colOff>
      <xdr:row>35</xdr:row>
      <xdr:rowOff>38100</xdr:rowOff>
    </xdr:from>
    <xdr:to>
      <xdr:col>5</xdr:col>
      <xdr:colOff>381000</xdr:colOff>
      <xdr:row>37</xdr:row>
      <xdr:rowOff>152400</xdr:rowOff>
    </xdr:to>
    <xdr:cxnSp macro="">
      <xdr:nvCxnSpPr>
        <xdr:cNvPr id="452" name="直接箭头连接符 451"/>
        <xdr:cNvCxnSpPr/>
      </xdr:nvCxnSpPr>
      <xdr:spPr>
        <a:xfrm>
          <a:off x="2647950" y="6981825"/>
          <a:ext cx="923925" cy="4953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180975</xdr:colOff>
      <xdr:row>34</xdr:row>
      <xdr:rowOff>47625</xdr:rowOff>
    </xdr:from>
    <xdr:to>
      <xdr:col>5</xdr:col>
      <xdr:colOff>342900</xdr:colOff>
      <xdr:row>36</xdr:row>
      <xdr:rowOff>161925</xdr:rowOff>
    </xdr:to>
    <xdr:cxnSp macro="">
      <xdr:nvCxnSpPr>
        <xdr:cNvPr id="453" name="直接箭头连接符 452"/>
        <xdr:cNvCxnSpPr/>
      </xdr:nvCxnSpPr>
      <xdr:spPr>
        <a:xfrm>
          <a:off x="2752725" y="6800850"/>
          <a:ext cx="781050" cy="4953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342900</xdr:colOff>
      <xdr:row>33</xdr:row>
      <xdr:rowOff>38100</xdr:rowOff>
    </xdr:from>
    <xdr:to>
      <xdr:col>5</xdr:col>
      <xdr:colOff>314325</xdr:colOff>
      <xdr:row>36</xdr:row>
      <xdr:rowOff>9525</xdr:rowOff>
    </xdr:to>
    <xdr:cxnSp macro="">
      <xdr:nvCxnSpPr>
        <xdr:cNvPr id="454" name="直接箭头连接符 453"/>
        <xdr:cNvCxnSpPr/>
      </xdr:nvCxnSpPr>
      <xdr:spPr>
        <a:xfrm>
          <a:off x="2914650" y="6600825"/>
          <a:ext cx="590550" cy="542925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495300</xdr:colOff>
      <xdr:row>32</xdr:row>
      <xdr:rowOff>114300</xdr:rowOff>
    </xdr:from>
    <xdr:to>
      <xdr:col>5</xdr:col>
      <xdr:colOff>371475</xdr:colOff>
      <xdr:row>35</xdr:row>
      <xdr:rowOff>38100</xdr:rowOff>
    </xdr:to>
    <xdr:cxnSp macro="">
      <xdr:nvCxnSpPr>
        <xdr:cNvPr id="455" name="直接箭头连接符 454"/>
        <xdr:cNvCxnSpPr/>
      </xdr:nvCxnSpPr>
      <xdr:spPr>
        <a:xfrm>
          <a:off x="3067050" y="6486525"/>
          <a:ext cx="495300" cy="495300"/>
        </a:xfrm>
        <a:prstGeom prst="straightConnector1">
          <a:avLst/>
        </a:prstGeom>
        <a:ln>
          <a:solidFill>
            <a:schemeClr val="bg1">
              <a:lumMod val="8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209550</xdr:colOff>
      <xdr:row>11</xdr:row>
      <xdr:rowOff>57150</xdr:rowOff>
    </xdr:from>
    <xdr:to>
      <xdr:col>13</xdr:col>
      <xdr:colOff>361950</xdr:colOff>
      <xdr:row>13</xdr:row>
      <xdr:rowOff>152401</xdr:rowOff>
    </xdr:to>
    <xdr:sp macro="" textlink="">
      <xdr:nvSpPr>
        <xdr:cNvPr id="113" name="矩形 1051">
          <a:hlinkClick xmlns:r="http://schemas.openxmlformats.org/officeDocument/2006/relationships" r:id="rId1"/>
        </xdr:cNvPr>
        <xdr:cNvSpPr/>
      </xdr:nvSpPr>
      <xdr:spPr>
        <a:xfrm>
          <a:off x="6496050" y="2352675"/>
          <a:ext cx="2143125" cy="495301"/>
        </a:xfrm>
        <a:prstGeom prst="rect">
          <a:avLst/>
        </a:prstGeom>
        <a:solidFill>
          <a:srgbClr val="00B050">
            <a:alpha val="78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>
              <a:latin typeface="微软雅黑" pitchFamily="34" charset="-122"/>
              <a:ea typeface="微软雅黑" pitchFamily="34" charset="-122"/>
            </a:rPr>
            <a:t>Visit Excel How To</a:t>
          </a:r>
          <a:endParaRPr lang="zh-CN" altLang="en-US" sz="1600">
            <a:latin typeface="微软雅黑" pitchFamily="34" charset="-122"/>
            <a:ea typeface="微软雅黑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7</xdr:row>
      <xdr:rowOff>587374</xdr:rowOff>
    </xdr:from>
    <xdr:to>
      <xdr:col>10</xdr:col>
      <xdr:colOff>387350</xdr:colOff>
      <xdr:row>42</xdr:row>
      <xdr:rowOff>117474</xdr:rowOff>
    </xdr:to>
    <xdr:grpSp>
      <xdr:nvGrpSpPr>
        <xdr:cNvPr id="65" name="group2"/>
        <xdr:cNvGrpSpPr/>
      </xdr:nvGrpSpPr>
      <xdr:grpSpPr>
        <a:xfrm>
          <a:off x="1905000" y="2539999"/>
          <a:ext cx="6350000" cy="6350000"/>
          <a:chOff x="1905000" y="2539999"/>
          <a:chExt cx="6350000" cy="6350000"/>
        </a:xfrm>
      </xdr:grpSpPr>
      <xdr:sp macro="" textlink="">
        <xdr:nvSpPr>
          <xdr:cNvPr id="60" name="Arc 59"/>
          <xdr:cNvSpPr>
            <a:spLocks noChangeAspect="1"/>
          </xdr:cNvSpPr>
        </xdr:nvSpPr>
        <xdr:spPr>
          <a:xfrm rot="20057142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8" name="Arc 57"/>
          <xdr:cNvSpPr>
            <a:spLocks noChangeAspect="1"/>
          </xdr:cNvSpPr>
        </xdr:nvSpPr>
        <xdr:spPr>
          <a:xfrm rot="18514286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6" name="Arc 55"/>
          <xdr:cNvSpPr>
            <a:spLocks noChangeAspect="1"/>
          </xdr:cNvSpPr>
        </xdr:nvSpPr>
        <xdr:spPr>
          <a:xfrm rot="16971429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5" name="Arc 54"/>
          <xdr:cNvSpPr>
            <a:spLocks noChangeAspect="1"/>
          </xdr:cNvSpPr>
        </xdr:nvSpPr>
        <xdr:spPr>
          <a:xfrm rot="15814286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3" name="Arc 52"/>
          <xdr:cNvSpPr>
            <a:spLocks noChangeAspect="1"/>
          </xdr:cNvSpPr>
        </xdr:nvSpPr>
        <xdr:spPr>
          <a:xfrm rot="14271429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1" name="Arc 50"/>
          <xdr:cNvSpPr>
            <a:spLocks noChangeAspect="1"/>
          </xdr:cNvSpPr>
        </xdr:nvSpPr>
        <xdr:spPr>
          <a:xfrm rot="12728571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9" name="Arc 48"/>
          <xdr:cNvSpPr>
            <a:spLocks noChangeAspect="1"/>
          </xdr:cNvSpPr>
        </xdr:nvSpPr>
        <xdr:spPr>
          <a:xfrm rot="11185714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7" name="Arc 46"/>
          <xdr:cNvSpPr>
            <a:spLocks noChangeAspect="1"/>
          </xdr:cNvSpPr>
        </xdr:nvSpPr>
        <xdr:spPr>
          <a:xfrm rot="9642857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5" name="Arc 44"/>
          <xdr:cNvSpPr>
            <a:spLocks noChangeAspect="1"/>
          </xdr:cNvSpPr>
        </xdr:nvSpPr>
        <xdr:spPr>
          <a:xfrm rot="8100000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3" name="Arc 42"/>
          <xdr:cNvSpPr>
            <a:spLocks noChangeAspect="1"/>
          </xdr:cNvSpPr>
        </xdr:nvSpPr>
        <xdr:spPr>
          <a:xfrm rot="6557143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1" name="Arc 40"/>
          <xdr:cNvSpPr>
            <a:spLocks noChangeAspect="1"/>
          </xdr:cNvSpPr>
        </xdr:nvSpPr>
        <xdr:spPr>
          <a:xfrm rot="5014286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9" name="Arc 38"/>
          <xdr:cNvSpPr>
            <a:spLocks noChangeAspect="1"/>
          </xdr:cNvSpPr>
        </xdr:nvSpPr>
        <xdr:spPr>
          <a:xfrm rot="3471429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7" name="Arc 36"/>
          <xdr:cNvSpPr>
            <a:spLocks noChangeAspect="1"/>
          </xdr:cNvSpPr>
        </xdr:nvSpPr>
        <xdr:spPr>
          <a:xfrm rot="1928571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5" name="Arc 34"/>
          <xdr:cNvSpPr>
            <a:spLocks noChangeAspect="1"/>
          </xdr:cNvSpPr>
        </xdr:nvSpPr>
        <xdr:spPr>
          <a:xfrm rot="385714">
            <a:off x="1905000" y="2539999"/>
            <a:ext cx="6350000" cy="63500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4" name="Arc 33"/>
          <xdr:cNvSpPr>
            <a:spLocks noChangeAspect="1"/>
          </xdr:cNvSpPr>
        </xdr:nvSpPr>
        <xdr:spPr>
          <a:xfrm>
            <a:off x="3670580" y="4305579"/>
            <a:ext cx="2818840" cy="281884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6" name="Arc 35"/>
          <xdr:cNvSpPr>
            <a:spLocks noChangeAspect="1"/>
          </xdr:cNvSpPr>
        </xdr:nvSpPr>
        <xdr:spPr>
          <a:xfrm rot="1542857">
            <a:off x="2457174" y="3092173"/>
            <a:ext cx="5245652" cy="5245652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8" name="Arc 37"/>
          <xdr:cNvSpPr>
            <a:spLocks noChangeAspect="1"/>
          </xdr:cNvSpPr>
        </xdr:nvSpPr>
        <xdr:spPr>
          <a:xfrm rot="3085714">
            <a:off x="4286250" y="4921249"/>
            <a:ext cx="1587500" cy="15875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0" name="Arc 39"/>
          <xdr:cNvSpPr>
            <a:spLocks noChangeAspect="1"/>
          </xdr:cNvSpPr>
        </xdr:nvSpPr>
        <xdr:spPr>
          <a:xfrm rot="4628572">
            <a:off x="3518993" y="4153992"/>
            <a:ext cx="3122015" cy="3122015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2" name="Arc 41"/>
          <xdr:cNvSpPr>
            <a:spLocks noChangeAspect="1"/>
          </xdr:cNvSpPr>
        </xdr:nvSpPr>
        <xdr:spPr>
          <a:xfrm rot="6171428">
            <a:off x="2601952" y="3236951"/>
            <a:ext cx="4956097" cy="4956097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4" name="Arc 43"/>
          <xdr:cNvSpPr>
            <a:spLocks noChangeAspect="1"/>
          </xdr:cNvSpPr>
        </xdr:nvSpPr>
        <xdr:spPr>
          <a:xfrm rot="7714286">
            <a:off x="4499830" y="5134829"/>
            <a:ext cx="1160341" cy="1160341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6" name="Arc 45"/>
          <xdr:cNvSpPr>
            <a:spLocks noChangeAspect="1"/>
          </xdr:cNvSpPr>
        </xdr:nvSpPr>
        <xdr:spPr>
          <a:xfrm rot="9257143">
            <a:off x="3260183" y="3895182"/>
            <a:ext cx="3639634" cy="3639634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8" name="Arc 47"/>
          <xdr:cNvSpPr>
            <a:spLocks noChangeAspect="1"/>
          </xdr:cNvSpPr>
        </xdr:nvSpPr>
        <xdr:spPr>
          <a:xfrm rot="10800000">
            <a:off x="4695083" y="5330083"/>
            <a:ext cx="769834" cy="769834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0" name="Arc 49"/>
          <xdr:cNvSpPr>
            <a:spLocks noChangeAspect="1"/>
          </xdr:cNvSpPr>
        </xdr:nvSpPr>
        <xdr:spPr>
          <a:xfrm rot="12342857">
            <a:off x="2039601" y="2674600"/>
            <a:ext cx="6080798" cy="6080798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2" name="Arc 51"/>
          <xdr:cNvSpPr>
            <a:spLocks noChangeAspect="1"/>
          </xdr:cNvSpPr>
        </xdr:nvSpPr>
        <xdr:spPr>
          <a:xfrm rot="13885714">
            <a:off x="2057550" y="2692549"/>
            <a:ext cx="6044900" cy="6044900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4" name="Arc 53"/>
          <xdr:cNvSpPr>
            <a:spLocks noChangeAspect="1"/>
          </xdr:cNvSpPr>
        </xdr:nvSpPr>
        <xdr:spPr>
          <a:xfrm rot="15428571">
            <a:off x="2619181" y="3254180"/>
            <a:ext cx="4921638" cy="4921638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7" name="Arc 56"/>
          <xdr:cNvSpPr>
            <a:spLocks noChangeAspect="1"/>
          </xdr:cNvSpPr>
        </xdr:nvSpPr>
        <xdr:spPr>
          <a:xfrm rot="17357142">
            <a:off x="4335014" y="4970013"/>
            <a:ext cx="1489972" cy="1489972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59" name="Arc 58"/>
          <xdr:cNvSpPr>
            <a:spLocks noChangeAspect="1"/>
          </xdr:cNvSpPr>
        </xdr:nvSpPr>
        <xdr:spPr>
          <a:xfrm rot="18900000">
            <a:off x="2583366" y="3218365"/>
            <a:ext cx="4993268" cy="4993268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61" name="Arc 60"/>
          <xdr:cNvSpPr>
            <a:spLocks noChangeAspect="1"/>
          </xdr:cNvSpPr>
        </xdr:nvSpPr>
        <xdr:spPr>
          <a:xfrm rot="20442858">
            <a:off x="4184487" y="4819486"/>
            <a:ext cx="1791026" cy="1791026"/>
          </a:xfrm>
          <a:prstGeom prst="arc">
            <a:avLst>
              <a:gd name="adj1" fmla="val 16200000"/>
              <a:gd name="adj2" fmla="val 16944828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62" name="Arc 61"/>
          <xdr:cNvSpPr/>
        </xdr:nvSpPr>
        <xdr:spPr>
          <a:xfrm>
            <a:off x="4533900" y="5168899"/>
            <a:ext cx="1092200" cy="1092200"/>
          </a:xfrm>
          <a:prstGeom prst="arc">
            <a:avLst>
              <a:gd name="adj1" fmla="val 16200000"/>
              <a:gd name="adj2" fmla="val 16200000"/>
            </a:avLst>
          </a:prstGeom>
          <a:solidFill>
            <a:srgbClr val="FFFFFF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63" name="Arc 62"/>
          <xdr:cNvSpPr/>
        </xdr:nvSpPr>
        <xdr:spPr>
          <a:xfrm rot="-5400000">
            <a:off x="4635500" y="5270499"/>
            <a:ext cx="889000" cy="889000"/>
          </a:xfrm>
          <a:prstGeom prst="arc">
            <a:avLst>
              <a:gd name="adj1" fmla="val 16200000"/>
              <a:gd name="adj2" fmla="val 5400000"/>
            </a:avLst>
          </a:prstGeom>
          <a:solidFill>
            <a:srgbClr val="FF000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64" name="Arc 63"/>
          <xdr:cNvSpPr/>
        </xdr:nvSpPr>
        <xdr:spPr>
          <a:xfrm rot="5400000">
            <a:off x="4635500" y="5270499"/>
            <a:ext cx="889000" cy="889000"/>
          </a:xfrm>
          <a:prstGeom prst="arc">
            <a:avLst>
              <a:gd name="adj1" fmla="val 16200000"/>
              <a:gd name="adj2" fmla="val 5400000"/>
            </a:avLst>
          </a:prstGeom>
          <a:solidFill>
            <a:srgbClr val="00B0F0"/>
          </a:solidFill>
          <a:ln w="9525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14:hiddenLine>
            </a:ext>
          </a:ex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  <xdr:twoCellAnchor editAs="absolute">
    <xdr:from>
      <xdr:col>12</xdr:col>
      <xdr:colOff>384175</xdr:colOff>
      <xdr:row>7</xdr:row>
      <xdr:rowOff>733425</xdr:rowOff>
    </xdr:from>
    <xdr:to>
      <xdr:col>14</xdr:col>
      <xdr:colOff>793750</xdr:colOff>
      <xdr:row>9</xdr:row>
      <xdr:rowOff>57151</xdr:rowOff>
    </xdr:to>
    <xdr:sp macro="[0]!RoseDiagram2" textlink="">
      <xdr:nvSpPr>
        <xdr:cNvPr id="69" name="矩形 1051"/>
        <xdr:cNvSpPr/>
      </xdr:nvSpPr>
      <xdr:spPr>
        <a:xfrm>
          <a:off x="9871075" y="2686050"/>
          <a:ext cx="2038350" cy="485776"/>
        </a:xfrm>
        <a:prstGeom prst="rect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>
              <a:latin typeface="微软雅黑" pitchFamily="34" charset="-122"/>
              <a:ea typeface="微软雅黑" pitchFamily="34" charset="-122"/>
            </a:rPr>
            <a:t>Creat Diagram</a:t>
          </a:r>
          <a:endParaRPr lang="zh-CN" altLang="en-US" sz="1600">
            <a:latin typeface="微软雅黑" pitchFamily="34" charset="-122"/>
            <a:ea typeface="微软雅黑" pitchFamily="34" charset="-122"/>
          </a:endParaRPr>
        </a:p>
      </xdr:txBody>
    </xdr:sp>
    <xdr:clientData/>
  </xdr:twoCellAnchor>
  <xdr:twoCellAnchor editAs="absolute">
    <xdr:from>
      <xdr:col>5</xdr:col>
      <xdr:colOff>800100</xdr:colOff>
      <xdr:row>22</xdr:row>
      <xdr:rowOff>85737</xdr:rowOff>
    </xdr:from>
    <xdr:to>
      <xdr:col>7</xdr:col>
      <xdr:colOff>209550</xdr:colOff>
      <xdr:row>25</xdr:row>
      <xdr:rowOff>133362</xdr:rowOff>
    </xdr:to>
    <xdr:grpSp>
      <xdr:nvGrpSpPr>
        <xdr:cNvPr id="733" name="Group 732"/>
        <xdr:cNvGrpSpPr/>
      </xdr:nvGrpSpPr>
      <xdr:grpSpPr>
        <a:xfrm>
          <a:off x="4600575" y="5429262"/>
          <a:ext cx="971550" cy="561975"/>
          <a:chOff x="2724150" y="4543079"/>
          <a:chExt cx="914400" cy="582409"/>
        </a:xfrm>
      </xdr:grpSpPr>
      <xdr:sp macro="" textlink="">
        <xdr:nvSpPr>
          <xdr:cNvPr id="732" name="TextBox 731"/>
          <xdr:cNvSpPr txBox="1"/>
        </xdr:nvSpPr>
        <xdr:spPr>
          <a:xfrm>
            <a:off x="2724150" y="4543079"/>
            <a:ext cx="91440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altLang="zh-CN" sz="2000" b="1">
                <a:solidFill>
                  <a:schemeClr val="bg1"/>
                </a:solidFill>
              </a:rPr>
              <a:t>CHINA</a:t>
            </a:r>
            <a:endParaRPr lang="zh-CN" altLang="en-US" sz="2000" b="1">
              <a:solidFill>
                <a:schemeClr val="bg1"/>
              </a:solidFill>
            </a:endParaRPr>
          </a:p>
        </xdr:txBody>
      </xdr:sp>
      <xdr:sp macro="" textlink="">
        <xdr:nvSpPr>
          <xdr:cNvPr id="285" name="TextBox 284"/>
          <xdr:cNvSpPr txBox="1"/>
        </xdr:nvSpPr>
        <xdr:spPr>
          <a:xfrm>
            <a:off x="2724150" y="4792113"/>
            <a:ext cx="91440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altLang="zh-CN" sz="2000" b="1">
                <a:solidFill>
                  <a:schemeClr val="bg1"/>
                </a:solidFill>
              </a:rPr>
              <a:t>US</a:t>
            </a:r>
            <a:endParaRPr lang="zh-CN" altLang="en-US" sz="20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7</xdr:col>
      <xdr:colOff>76199</xdr:colOff>
      <xdr:row>7</xdr:row>
      <xdr:rowOff>685799</xdr:rowOff>
    </xdr:from>
    <xdr:to>
      <xdr:col>8</xdr:col>
      <xdr:colOff>114301</xdr:colOff>
      <xdr:row>8</xdr:row>
      <xdr:rowOff>133350</xdr:rowOff>
    </xdr:to>
    <xdr:sp macro="" textlink="">
      <xdr:nvSpPr>
        <xdr:cNvPr id="2436" name="TextBox 2435"/>
        <xdr:cNvSpPr txBox="1"/>
      </xdr:nvSpPr>
      <xdr:spPr>
        <a:xfrm>
          <a:off x="5438774" y="2638424"/>
          <a:ext cx="105727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104.3%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3</xdr:col>
      <xdr:colOff>19048</xdr:colOff>
      <xdr:row>8</xdr:row>
      <xdr:rowOff>38099</xdr:rowOff>
    </xdr:from>
    <xdr:to>
      <xdr:col>4</xdr:col>
      <xdr:colOff>447675</xdr:colOff>
      <xdr:row>10</xdr:row>
      <xdr:rowOff>133350</xdr:rowOff>
    </xdr:to>
    <xdr:sp macro="" textlink="">
      <xdr:nvSpPr>
        <xdr:cNvPr id="2438" name="TextBox 2437"/>
        <xdr:cNvSpPr txBox="1"/>
      </xdr:nvSpPr>
      <xdr:spPr>
        <a:xfrm>
          <a:off x="2333623" y="2981324"/>
          <a:ext cx="117157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Exports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2012 est.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3</xdr:col>
      <xdr:colOff>428624</xdr:colOff>
      <xdr:row>11</xdr:row>
      <xdr:rowOff>19049</xdr:rowOff>
    </xdr:from>
    <xdr:to>
      <xdr:col>5</xdr:col>
      <xdr:colOff>47626</xdr:colOff>
      <xdr:row>13</xdr:row>
      <xdr:rowOff>95250</xdr:rowOff>
    </xdr:to>
    <xdr:sp macro="" textlink="">
      <xdr:nvSpPr>
        <xdr:cNvPr id="2439" name="TextBox 2438"/>
        <xdr:cNvSpPr txBox="1"/>
      </xdr:nvSpPr>
      <xdr:spPr>
        <a:xfrm>
          <a:off x="2743199" y="3476624"/>
          <a:ext cx="1104902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$2.05tn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952498</xdr:colOff>
      <xdr:row>7</xdr:row>
      <xdr:rowOff>838199</xdr:rowOff>
    </xdr:from>
    <xdr:to>
      <xdr:col>10</xdr:col>
      <xdr:colOff>828675</xdr:colOff>
      <xdr:row>9</xdr:row>
      <xdr:rowOff>114300</xdr:rowOff>
    </xdr:to>
    <xdr:sp macro="" textlink="">
      <xdr:nvSpPr>
        <xdr:cNvPr id="2441" name="TextBox 2440"/>
        <xdr:cNvSpPr txBox="1"/>
      </xdr:nvSpPr>
      <xdr:spPr>
        <a:xfrm>
          <a:off x="6315073" y="2790824"/>
          <a:ext cx="238125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Olympic gold medals at London 2012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657223</xdr:colOff>
      <xdr:row>13</xdr:row>
      <xdr:rowOff>28574</xdr:rowOff>
    </xdr:from>
    <xdr:to>
      <xdr:col>11</xdr:col>
      <xdr:colOff>438150</xdr:colOff>
      <xdr:row>16</xdr:row>
      <xdr:rowOff>114300</xdr:rowOff>
    </xdr:to>
    <xdr:sp macro="" textlink="">
      <xdr:nvSpPr>
        <xdr:cNvPr id="2442" name="TextBox 2441"/>
        <xdr:cNvSpPr txBox="1"/>
      </xdr:nvSpPr>
      <xdr:spPr>
        <a:xfrm>
          <a:off x="7781923" y="3829049"/>
          <a:ext cx="1400177" cy="600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Box office revenues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2012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10</xdr:col>
      <xdr:colOff>123823</xdr:colOff>
      <xdr:row>19</xdr:row>
      <xdr:rowOff>133349</xdr:rowOff>
    </xdr:from>
    <xdr:to>
      <xdr:col>12</xdr:col>
      <xdr:colOff>619125</xdr:colOff>
      <xdr:row>22</xdr:row>
      <xdr:rowOff>57150</xdr:rowOff>
    </xdr:to>
    <xdr:sp macro="" textlink="">
      <xdr:nvSpPr>
        <xdr:cNvPr id="2443" name="TextBox 2442"/>
        <xdr:cNvSpPr txBox="1"/>
      </xdr:nvSpPr>
      <xdr:spPr>
        <a:xfrm>
          <a:off x="7991473" y="4962524"/>
          <a:ext cx="211455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Internet users </a:t>
          </a:r>
        </a:p>
        <a:p>
          <a:r>
            <a:rPr lang="en-US" altLang="zh-CN" sz="1100" b="0">
              <a:solidFill>
                <a:schemeClr val="bg1">
                  <a:lumMod val="65000"/>
                </a:schemeClr>
              </a:solidFill>
            </a:rPr>
            <a:t>per 100 people, 2011</a:t>
          </a:r>
          <a:endParaRPr lang="zh-CN" altLang="en-US" sz="1100" b="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9</xdr:col>
      <xdr:colOff>647698</xdr:colOff>
      <xdr:row>27</xdr:row>
      <xdr:rowOff>104774</xdr:rowOff>
    </xdr:from>
    <xdr:to>
      <xdr:col>11</xdr:col>
      <xdr:colOff>485775</xdr:colOff>
      <xdr:row>30</xdr:row>
      <xdr:rowOff>28575</xdr:rowOff>
    </xdr:to>
    <xdr:sp macro="" textlink="">
      <xdr:nvSpPr>
        <xdr:cNvPr id="2445" name="TextBox 2444"/>
        <xdr:cNvSpPr txBox="1"/>
      </xdr:nvSpPr>
      <xdr:spPr>
        <a:xfrm>
          <a:off x="7772398" y="6305549"/>
          <a:ext cx="145732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Unemployment rate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2012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8</xdr:col>
      <xdr:colOff>571498</xdr:colOff>
      <xdr:row>38</xdr:row>
      <xdr:rowOff>28574</xdr:rowOff>
    </xdr:from>
    <xdr:to>
      <xdr:col>10</xdr:col>
      <xdr:colOff>685800</xdr:colOff>
      <xdr:row>40</xdr:row>
      <xdr:rowOff>123825</xdr:rowOff>
    </xdr:to>
    <xdr:sp macro="" textlink="">
      <xdr:nvSpPr>
        <xdr:cNvPr id="2446" name="TextBox 2445"/>
        <xdr:cNvSpPr txBox="1"/>
      </xdr:nvSpPr>
      <xdr:spPr>
        <a:xfrm>
          <a:off x="6953248" y="8124824"/>
          <a:ext cx="16002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GDP per capita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2012 est.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7</xdr:col>
      <xdr:colOff>95248</xdr:colOff>
      <xdr:row>42</xdr:row>
      <xdr:rowOff>19049</xdr:rowOff>
    </xdr:from>
    <xdr:to>
      <xdr:col>9</xdr:col>
      <xdr:colOff>390525</xdr:colOff>
      <xdr:row>44</xdr:row>
      <xdr:rowOff>114300</xdr:rowOff>
    </xdr:to>
    <xdr:sp macro="" textlink="">
      <xdr:nvSpPr>
        <xdr:cNvPr id="2447" name="TextBox 2446"/>
        <xdr:cNvSpPr txBox="1"/>
      </xdr:nvSpPr>
      <xdr:spPr>
        <a:xfrm>
          <a:off x="5457823" y="8801099"/>
          <a:ext cx="20574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Urban population </a:t>
          </a:r>
        </a:p>
        <a:p>
          <a:r>
            <a:rPr lang="en-US" altLang="zh-CN" sz="1100" b="0">
              <a:solidFill>
                <a:schemeClr val="bg1">
                  <a:lumMod val="65000"/>
                </a:schemeClr>
              </a:solidFill>
            </a:rPr>
            <a:t>% of total population, 2010</a:t>
          </a:r>
          <a:endParaRPr lang="zh-CN" altLang="en-US" sz="1100" b="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5</xdr:col>
      <xdr:colOff>85723</xdr:colOff>
      <xdr:row>41</xdr:row>
      <xdr:rowOff>171449</xdr:rowOff>
    </xdr:from>
    <xdr:to>
      <xdr:col>7</xdr:col>
      <xdr:colOff>66675</xdr:colOff>
      <xdr:row>44</xdr:row>
      <xdr:rowOff>152400</xdr:rowOff>
    </xdr:to>
    <xdr:sp macro="" textlink="">
      <xdr:nvSpPr>
        <xdr:cNvPr id="2448" name="TextBox 2447"/>
        <xdr:cNvSpPr txBox="1"/>
      </xdr:nvSpPr>
      <xdr:spPr>
        <a:xfrm>
          <a:off x="3886198" y="8772524"/>
          <a:ext cx="1543052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Average annual household income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3</xdr:col>
      <xdr:colOff>257173</xdr:colOff>
      <xdr:row>39</xdr:row>
      <xdr:rowOff>66674</xdr:rowOff>
    </xdr:from>
    <xdr:to>
      <xdr:col>4</xdr:col>
      <xdr:colOff>685800</xdr:colOff>
      <xdr:row>43</xdr:row>
      <xdr:rowOff>57150</xdr:rowOff>
    </xdr:to>
    <xdr:sp macro="" textlink="">
      <xdr:nvSpPr>
        <xdr:cNvPr id="2449" name="TextBox 2448"/>
        <xdr:cNvSpPr txBox="1"/>
      </xdr:nvSpPr>
      <xdr:spPr>
        <a:xfrm>
          <a:off x="2571748" y="8334374"/>
          <a:ext cx="1171577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Life expectancy at birth, males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2013, est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1</xdr:col>
      <xdr:colOff>609598</xdr:colOff>
      <xdr:row>31</xdr:row>
      <xdr:rowOff>171449</xdr:rowOff>
    </xdr:from>
    <xdr:to>
      <xdr:col>3</xdr:col>
      <xdr:colOff>85725</xdr:colOff>
      <xdr:row>36</xdr:row>
      <xdr:rowOff>0</xdr:rowOff>
    </xdr:to>
    <xdr:sp macro="" textlink="">
      <xdr:nvSpPr>
        <xdr:cNvPr id="2450" name="TextBox 2449"/>
        <xdr:cNvSpPr txBox="1"/>
      </xdr:nvSpPr>
      <xdr:spPr>
        <a:xfrm>
          <a:off x="1209673" y="7067549"/>
          <a:ext cx="11906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Life expectancy at birth, females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2013, est</a:t>
          </a:r>
          <a:endParaRPr lang="zh-CN" altLang="zh-CN">
            <a:solidFill>
              <a:schemeClr val="bg1">
                <a:lumMod val="65000"/>
              </a:schemeClr>
            </a:solidFill>
            <a:effectLst/>
          </a:endParaRPr>
        </a:p>
        <a:p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1</xdr:col>
      <xdr:colOff>514350</xdr:colOff>
      <xdr:row>24</xdr:row>
      <xdr:rowOff>19049</xdr:rowOff>
    </xdr:from>
    <xdr:to>
      <xdr:col>2</xdr:col>
      <xdr:colOff>733427</xdr:colOff>
      <xdr:row>26</xdr:row>
      <xdr:rowOff>114300</xdr:rowOff>
    </xdr:to>
    <xdr:sp macro="" textlink="">
      <xdr:nvSpPr>
        <xdr:cNvPr id="2451" name="TextBox 2450"/>
        <xdr:cNvSpPr txBox="1"/>
      </xdr:nvSpPr>
      <xdr:spPr>
        <a:xfrm>
          <a:off x="1114425" y="5714999"/>
          <a:ext cx="119062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Billionaires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2013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1</xdr:col>
      <xdr:colOff>571500</xdr:colOff>
      <xdr:row>16</xdr:row>
      <xdr:rowOff>9524</xdr:rowOff>
    </xdr:from>
    <xdr:to>
      <xdr:col>2</xdr:col>
      <xdr:colOff>733427</xdr:colOff>
      <xdr:row>19</xdr:row>
      <xdr:rowOff>104775</xdr:rowOff>
    </xdr:to>
    <xdr:sp macro="" textlink="">
      <xdr:nvSpPr>
        <xdr:cNvPr id="2452" name="TextBox 2451"/>
        <xdr:cNvSpPr txBox="1"/>
      </xdr:nvSpPr>
      <xdr:spPr>
        <a:xfrm>
          <a:off x="1171575" y="4324349"/>
          <a:ext cx="1133477" cy="609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Population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July 2013 est.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4</xdr:col>
      <xdr:colOff>552448</xdr:colOff>
      <xdr:row>7</xdr:row>
      <xdr:rowOff>342899</xdr:rowOff>
    </xdr:from>
    <xdr:to>
      <xdr:col>6</xdr:col>
      <xdr:colOff>114300</xdr:colOff>
      <xdr:row>7</xdr:row>
      <xdr:rowOff>781050</xdr:rowOff>
    </xdr:to>
    <xdr:sp macro="" textlink="">
      <xdr:nvSpPr>
        <xdr:cNvPr id="2706" name="TextBox 2705"/>
        <xdr:cNvSpPr txBox="1"/>
      </xdr:nvSpPr>
      <xdr:spPr>
        <a:xfrm>
          <a:off x="3609973" y="2295524"/>
          <a:ext cx="112395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GDP growth</a:t>
          </a:r>
        </a:p>
        <a:p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201 est.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8</xdr:col>
      <xdr:colOff>409574</xdr:colOff>
      <xdr:row>9</xdr:row>
      <xdr:rowOff>76199</xdr:rowOff>
    </xdr:from>
    <xdr:to>
      <xdr:col>10</xdr:col>
      <xdr:colOff>28576</xdr:colOff>
      <xdr:row>11</xdr:row>
      <xdr:rowOff>152400</xdr:rowOff>
    </xdr:to>
    <xdr:sp macro="" textlink="">
      <xdr:nvSpPr>
        <xdr:cNvPr id="2707" name="TextBox 2706"/>
        <xdr:cNvSpPr txBox="1"/>
      </xdr:nvSpPr>
      <xdr:spPr>
        <a:xfrm>
          <a:off x="6791324" y="3190874"/>
          <a:ext cx="1104902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46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314324</xdr:colOff>
      <xdr:row>15</xdr:row>
      <xdr:rowOff>57149</xdr:rowOff>
    </xdr:from>
    <xdr:to>
      <xdr:col>10</xdr:col>
      <xdr:colOff>676276</xdr:colOff>
      <xdr:row>18</xdr:row>
      <xdr:rowOff>85725</xdr:rowOff>
    </xdr:to>
    <xdr:sp macro="" textlink="">
      <xdr:nvSpPr>
        <xdr:cNvPr id="2708" name="TextBox 2707"/>
        <xdr:cNvSpPr txBox="1"/>
      </xdr:nvSpPr>
      <xdr:spPr>
        <a:xfrm>
          <a:off x="7439024" y="4200524"/>
          <a:ext cx="1104902" cy="54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2.7</a:t>
          </a:r>
        </a:p>
        <a:p>
          <a:r>
            <a:rPr lang="en-US" altLang="zh-CN" sz="1100" b="1">
              <a:solidFill>
                <a:schemeClr val="bg1"/>
              </a:solidFill>
            </a:rPr>
            <a:t>billion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742949</xdr:colOff>
      <xdr:row>23</xdr:row>
      <xdr:rowOff>47624</xdr:rowOff>
    </xdr:from>
    <xdr:to>
      <xdr:col>11</xdr:col>
      <xdr:colOff>228601</xdr:colOff>
      <xdr:row>25</xdr:row>
      <xdr:rowOff>142875</xdr:rowOff>
    </xdr:to>
    <xdr:sp macro="" textlink="">
      <xdr:nvSpPr>
        <xdr:cNvPr id="2709" name="TextBox 2708"/>
        <xdr:cNvSpPr txBox="1"/>
      </xdr:nvSpPr>
      <xdr:spPr>
        <a:xfrm>
          <a:off x="7867649" y="5572124"/>
          <a:ext cx="11049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77.9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409574</xdr:colOff>
      <xdr:row>30</xdr:row>
      <xdr:rowOff>142874</xdr:rowOff>
    </xdr:from>
    <xdr:to>
      <xdr:col>10</xdr:col>
      <xdr:colOff>771526</xdr:colOff>
      <xdr:row>33</xdr:row>
      <xdr:rowOff>66675</xdr:rowOff>
    </xdr:to>
    <xdr:sp macro="" textlink="">
      <xdr:nvSpPr>
        <xdr:cNvPr id="2711" name="TextBox 2710"/>
        <xdr:cNvSpPr txBox="1"/>
      </xdr:nvSpPr>
      <xdr:spPr>
        <a:xfrm>
          <a:off x="7534274" y="6867524"/>
          <a:ext cx="11049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8.2%</a:t>
          </a:r>
          <a:endParaRPr lang="zh-CN" altLang="en-US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219074</xdr:colOff>
      <xdr:row>36</xdr:row>
      <xdr:rowOff>114299</xdr:rowOff>
    </xdr:from>
    <xdr:to>
      <xdr:col>9</xdr:col>
      <xdr:colOff>581026</xdr:colOff>
      <xdr:row>39</xdr:row>
      <xdr:rowOff>38100</xdr:rowOff>
    </xdr:to>
    <xdr:sp macro="" textlink="">
      <xdr:nvSpPr>
        <xdr:cNvPr id="2712" name="TextBox 2711"/>
        <xdr:cNvSpPr txBox="1"/>
      </xdr:nvSpPr>
      <xdr:spPr>
        <a:xfrm>
          <a:off x="6600824" y="7867649"/>
          <a:ext cx="11049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  <a:latin typeface="+mn-lt"/>
            </a:rPr>
            <a:t>$49,800</a:t>
          </a:r>
          <a:endParaRPr lang="zh-CN" altLang="en-US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absolute">
    <xdr:from>
      <xdr:col>7</xdr:col>
      <xdr:colOff>180974</xdr:colOff>
      <xdr:row>40</xdr:row>
      <xdr:rowOff>85724</xdr:rowOff>
    </xdr:from>
    <xdr:to>
      <xdr:col>8</xdr:col>
      <xdr:colOff>219076</xdr:colOff>
      <xdr:row>43</xdr:row>
      <xdr:rowOff>9525</xdr:rowOff>
    </xdr:to>
    <xdr:sp macro="" textlink="">
      <xdr:nvSpPr>
        <xdr:cNvPr id="2713" name="TextBox 2712"/>
        <xdr:cNvSpPr txBox="1"/>
      </xdr:nvSpPr>
      <xdr:spPr>
        <a:xfrm>
          <a:off x="5543549" y="8524874"/>
          <a:ext cx="105727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82%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371474</xdr:colOff>
      <xdr:row>40</xdr:row>
      <xdr:rowOff>95249</xdr:rowOff>
    </xdr:from>
    <xdr:to>
      <xdr:col>6</xdr:col>
      <xdr:colOff>666751</xdr:colOff>
      <xdr:row>43</xdr:row>
      <xdr:rowOff>19050</xdr:rowOff>
    </xdr:to>
    <xdr:sp macro="" textlink="">
      <xdr:nvSpPr>
        <xdr:cNvPr id="2714" name="TextBox 2713"/>
        <xdr:cNvSpPr txBox="1"/>
      </xdr:nvSpPr>
      <xdr:spPr>
        <a:xfrm>
          <a:off x="4171949" y="8534399"/>
          <a:ext cx="111442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84300</a:t>
          </a:r>
        </a:p>
      </xdr:txBody>
    </xdr:sp>
    <xdr:clientData/>
  </xdr:twoCellAnchor>
  <xdr:twoCellAnchor editAs="absolute">
    <xdr:from>
      <xdr:col>4</xdr:col>
      <xdr:colOff>285749</xdr:colOff>
      <xdr:row>37</xdr:row>
      <xdr:rowOff>114299</xdr:rowOff>
    </xdr:from>
    <xdr:to>
      <xdr:col>5</xdr:col>
      <xdr:colOff>657226</xdr:colOff>
      <xdr:row>40</xdr:row>
      <xdr:rowOff>38100</xdr:rowOff>
    </xdr:to>
    <xdr:sp macro="" textlink="">
      <xdr:nvSpPr>
        <xdr:cNvPr id="2715" name="TextBox 2714"/>
        <xdr:cNvSpPr txBox="1"/>
      </xdr:nvSpPr>
      <xdr:spPr>
        <a:xfrm>
          <a:off x="3343274" y="8039099"/>
          <a:ext cx="111442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72.96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3</xdr:col>
      <xdr:colOff>142874</xdr:colOff>
      <xdr:row>32</xdr:row>
      <xdr:rowOff>57149</xdr:rowOff>
    </xdr:from>
    <xdr:to>
      <xdr:col>4</xdr:col>
      <xdr:colOff>561976</xdr:colOff>
      <xdr:row>34</xdr:row>
      <xdr:rowOff>47624</xdr:rowOff>
    </xdr:to>
    <xdr:sp macro="" textlink="">
      <xdr:nvSpPr>
        <xdr:cNvPr id="2716" name="TextBox 2715"/>
        <xdr:cNvSpPr txBox="1"/>
      </xdr:nvSpPr>
      <xdr:spPr>
        <a:xfrm>
          <a:off x="2457449" y="7124699"/>
          <a:ext cx="1162052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77.27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542924</xdr:colOff>
      <xdr:row>30</xdr:row>
      <xdr:rowOff>9524</xdr:rowOff>
    </xdr:from>
    <xdr:to>
      <xdr:col>4</xdr:col>
      <xdr:colOff>219076</xdr:colOff>
      <xdr:row>31</xdr:row>
      <xdr:rowOff>161925</xdr:rowOff>
    </xdr:to>
    <xdr:sp macro="" textlink="">
      <xdr:nvSpPr>
        <xdr:cNvPr id="2717" name="TextBox 2716"/>
        <xdr:cNvSpPr txBox="1"/>
      </xdr:nvSpPr>
      <xdr:spPr>
        <a:xfrm>
          <a:off x="2114549" y="6734174"/>
          <a:ext cx="1162052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81.17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285749</xdr:colOff>
      <xdr:row>23</xdr:row>
      <xdr:rowOff>76199</xdr:rowOff>
    </xdr:from>
    <xdr:to>
      <xdr:col>3</xdr:col>
      <xdr:colOff>704851</xdr:colOff>
      <xdr:row>26</xdr:row>
      <xdr:rowOff>0</xdr:rowOff>
    </xdr:to>
    <xdr:sp macro="" textlink="">
      <xdr:nvSpPr>
        <xdr:cNvPr id="2718" name="TextBox 2717"/>
        <xdr:cNvSpPr txBox="1"/>
      </xdr:nvSpPr>
      <xdr:spPr>
        <a:xfrm>
          <a:off x="1857374" y="5600699"/>
          <a:ext cx="116205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$409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485774</xdr:colOff>
      <xdr:row>17</xdr:row>
      <xdr:rowOff>76199</xdr:rowOff>
    </xdr:from>
    <xdr:to>
      <xdr:col>4</xdr:col>
      <xdr:colOff>104776</xdr:colOff>
      <xdr:row>20</xdr:row>
      <xdr:rowOff>0</xdr:rowOff>
    </xdr:to>
    <xdr:sp macro="" textlink="">
      <xdr:nvSpPr>
        <xdr:cNvPr id="2719" name="TextBox 2718"/>
        <xdr:cNvSpPr txBox="1"/>
      </xdr:nvSpPr>
      <xdr:spPr>
        <a:xfrm>
          <a:off x="2057399" y="4571999"/>
          <a:ext cx="1104902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1.35</a:t>
          </a:r>
        </a:p>
        <a:p>
          <a:r>
            <a:rPr lang="en-US" altLang="zh-CN" sz="1100" b="1">
              <a:solidFill>
                <a:schemeClr val="bg1"/>
              </a:solidFill>
            </a:rPr>
            <a:t>billion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1000122</xdr:colOff>
      <xdr:row>13</xdr:row>
      <xdr:rowOff>161927</xdr:rowOff>
    </xdr:from>
    <xdr:to>
      <xdr:col>9</xdr:col>
      <xdr:colOff>428624</xdr:colOff>
      <xdr:row>15</xdr:row>
      <xdr:rowOff>76203</xdr:rowOff>
    </xdr:to>
    <xdr:sp macro="" textlink="">
      <xdr:nvSpPr>
        <xdr:cNvPr id="2721" name="TextBox 2720"/>
        <xdr:cNvSpPr txBox="1"/>
      </xdr:nvSpPr>
      <xdr:spPr>
        <a:xfrm rot="19020000">
          <a:off x="6343647" y="3914777"/>
          <a:ext cx="119062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316.7 million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200021</xdr:colOff>
      <xdr:row>18</xdr:row>
      <xdr:rowOff>133351</xdr:rowOff>
    </xdr:from>
    <xdr:to>
      <xdr:col>8</xdr:col>
      <xdr:colOff>380998</xdr:colOff>
      <xdr:row>20</xdr:row>
      <xdr:rowOff>85727</xdr:rowOff>
    </xdr:to>
    <xdr:sp macro="" textlink="">
      <xdr:nvSpPr>
        <xdr:cNvPr id="2722" name="TextBox 2721"/>
        <xdr:cNvSpPr txBox="1"/>
      </xdr:nvSpPr>
      <xdr:spPr>
        <a:xfrm rot="19486928">
          <a:off x="5562596" y="4800601"/>
          <a:ext cx="1200152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FF0000"/>
              </a:solidFill>
            </a:rPr>
            <a:t>10.8 billion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8</xdr:col>
      <xdr:colOff>171447</xdr:colOff>
      <xdr:row>21</xdr:row>
      <xdr:rowOff>95252</xdr:rowOff>
    </xdr:from>
    <xdr:to>
      <xdr:col>9</xdr:col>
      <xdr:colOff>676274</xdr:colOff>
      <xdr:row>23</xdr:row>
      <xdr:rowOff>47628</xdr:rowOff>
    </xdr:to>
    <xdr:sp macro="" textlink="">
      <xdr:nvSpPr>
        <xdr:cNvPr id="2723" name="TextBox 2722"/>
        <xdr:cNvSpPr txBox="1"/>
      </xdr:nvSpPr>
      <xdr:spPr>
        <a:xfrm rot="21277621">
          <a:off x="6553197" y="5276852"/>
          <a:ext cx="12477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FF0000"/>
              </a:solidFill>
            </a:rPr>
            <a:t>38.3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8</xdr:col>
      <xdr:colOff>600072</xdr:colOff>
      <xdr:row>27</xdr:row>
      <xdr:rowOff>123828</xdr:rowOff>
    </xdr:from>
    <xdr:to>
      <xdr:col>10</xdr:col>
      <xdr:colOff>361949</xdr:colOff>
      <xdr:row>29</xdr:row>
      <xdr:rowOff>76204</xdr:rowOff>
    </xdr:to>
    <xdr:sp macro="" textlink="">
      <xdr:nvSpPr>
        <xdr:cNvPr id="2724" name="TextBox 2723"/>
        <xdr:cNvSpPr txBox="1"/>
      </xdr:nvSpPr>
      <xdr:spPr>
        <a:xfrm>
          <a:off x="6981822" y="6334128"/>
          <a:ext cx="12477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6.4%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704847</xdr:colOff>
      <xdr:row>27</xdr:row>
      <xdr:rowOff>95253</xdr:rowOff>
    </xdr:from>
    <xdr:to>
      <xdr:col>8</xdr:col>
      <xdr:colOff>85724</xdr:colOff>
      <xdr:row>29</xdr:row>
      <xdr:rowOff>47629</xdr:rowOff>
    </xdr:to>
    <xdr:sp macro="" textlink="">
      <xdr:nvSpPr>
        <xdr:cNvPr id="2725" name="TextBox 2724"/>
        <xdr:cNvSpPr txBox="1"/>
      </xdr:nvSpPr>
      <xdr:spPr>
        <a:xfrm rot="2652437">
          <a:off x="5324472" y="6305553"/>
          <a:ext cx="1143002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FF0000"/>
              </a:solidFill>
            </a:rPr>
            <a:t>$9,100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7</xdr:col>
      <xdr:colOff>66672</xdr:colOff>
      <xdr:row>32</xdr:row>
      <xdr:rowOff>104778</xdr:rowOff>
    </xdr:from>
    <xdr:to>
      <xdr:col>8</xdr:col>
      <xdr:colOff>180974</xdr:colOff>
      <xdr:row>34</xdr:row>
      <xdr:rowOff>57154</xdr:rowOff>
    </xdr:to>
    <xdr:sp macro="" textlink="">
      <xdr:nvSpPr>
        <xdr:cNvPr id="2726" name="TextBox 2725"/>
        <xdr:cNvSpPr txBox="1"/>
      </xdr:nvSpPr>
      <xdr:spPr>
        <a:xfrm>
          <a:off x="5429247" y="7172328"/>
          <a:ext cx="11334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47%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153314</xdr:colOff>
      <xdr:row>26</xdr:row>
      <xdr:rowOff>154522</xdr:rowOff>
    </xdr:from>
    <xdr:to>
      <xdr:col>6</xdr:col>
      <xdr:colOff>545186</xdr:colOff>
      <xdr:row>33</xdr:row>
      <xdr:rowOff>68266</xdr:rowOff>
    </xdr:to>
    <xdr:sp macro="" textlink="">
      <xdr:nvSpPr>
        <xdr:cNvPr id="2727" name="TextBox 2726"/>
        <xdr:cNvSpPr txBox="1"/>
      </xdr:nvSpPr>
      <xdr:spPr>
        <a:xfrm rot="5714772">
          <a:off x="4411928" y="6544858"/>
          <a:ext cx="1113894" cy="391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FF0000"/>
              </a:solidFill>
            </a:rPr>
            <a:t>10220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6</xdr:col>
      <xdr:colOff>101680</xdr:colOff>
      <xdr:row>17</xdr:row>
      <xdr:rowOff>31096</xdr:rowOff>
    </xdr:from>
    <xdr:to>
      <xdr:col>6</xdr:col>
      <xdr:colOff>454106</xdr:colOff>
      <xdr:row>19</xdr:row>
      <xdr:rowOff>145631</xdr:rowOff>
    </xdr:to>
    <xdr:sp macro="" textlink="">
      <xdr:nvSpPr>
        <xdr:cNvPr id="3537" name="TextBox 3536"/>
        <xdr:cNvSpPr txBox="1"/>
      </xdr:nvSpPr>
      <xdr:spPr>
        <a:xfrm rot="4980000">
          <a:off x="4668800" y="4579401"/>
          <a:ext cx="457435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00B0F0"/>
              </a:solidFill>
            </a:rPr>
            <a:t>2.2</a:t>
          </a:r>
          <a:endParaRPr lang="zh-CN" altLang="en-US" sz="1100" b="1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3</xdr:col>
      <xdr:colOff>628649</xdr:colOff>
      <xdr:row>17</xdr:row>
      <xdr:rowOff>19050</xdr:rowOff>
    </xdr:from>
    <xdr:to>
      <xdr:col>5</xdr:col>
      <xdr:colOff>238126</xdr:colOff>
      <xdr:row>18</xdr:row>
      <xdr:rowOff>142876</xdr:rowOff>
    </xdr:to>
    <xdr:sp macro="" textlink="">
      <xdr:nvSpPr>
        <xdr:cNvPr id="3538" name="TextBox 3537"/>
        <xdr:cNvSpPr txBox="1"/>
      </xdr:nvSpPr>
      <xdr:spPr>
        <a:xfrm rot="1871925">
          <a:off x="2924174" y="4514850"/>
          <a:ext cx="10953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316.7 million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514348</xdr:colOff>
      <xdr:row>20</xdr:row>
      <xdr:rowOff>38101</xdr:rowOff>
    </xdr:from>
    <xdr:to>
      <xdr:col>6</xdr:col>
      <xdr:colOff>47625</xdr:colOff>
      <xdr:row>21</xdr:row>
      <xdr:rowOff>161927</xdr:rowOff>
    </xdr:to>
    <xdr:sp macro="" textlink="">
      <xdr:nvSpPr>
        <xdr:cNvPr id="3539" name="TextBox 3538"/>
        <xdr:cNvSpPr txBox="1"/>
      </xdr:nvSpPr>
      <xdr:spPr>
        <a:xfrm rot="1440000">
          <a:off x="3571873" y="5048251"/>
          <a:ext cx="10953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00B0F0"/>
              </a:solidFill>
            </a:rPr>
            <a:t>316.7 million</a:t>
          </a:r>
          <a:endParaRPr lang="zh-CN" altLang="en-US" sz="1100">
            <a:solidFill>
              <a:srgbClr val="00B0F0"/>
            </a:solidFill>
          </a:endParaRPr>
        </a:p>
      </xdr:txBody>
    </xdr:sp>
    <xdr:clientData/>
  </xdr:twoCellAnchor>
  <xdr:twoCellAnchor editAs="absolute">
    <xdr:from>
      <xdr:col>3</xdr:col>
      <xdr:colOff>304798</xdr:colOff>
      <xdr:row>24</xdr:row>
      <xdr:rowOff>152401</xdr:rowOff>
    </xdr:from>
    <xdr:to>
      <xdr:col>4</xdr:col>
      <xdr:colOff>657225</xdr:colOff>
      <xdr:row>26</xdr:row>
      <xdr:rowOff>104777</xdr:rowOff>
    </xdr:to>
    <xdr:sp macro="" textlink="">
      <xdr:nvSpPr>
        <xdr:cNvPr id="3540" name="TextBox 3539"/>
        <xdr:cNvSpPr txBox="1"/>
      </xdr:nvSpPr>
      <xdr:spPr>
        <a:xfrm>
          <a:off x="2619373" y="5848351"/>
          <a:ext cx="109537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$317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847724</xdr:colOff>
      <xdr:row>11</xdr:row>
      <xdr:rowOff>38099</xdr:rowOff>
    </xdr:from>
    <xdr:to>
      <xdr:col>9</xdr:col>
      <xdr:colOff>190501</xdr:colOff>
      <xdr:row>13</xdr:row>
      <xdr:rowOff>95250</xdr:rowOff>
    </xdr:to>
    <xdr:sp macro="" textlink="">
      <xdr:nvSpPr>
        <xdr:cNvPr id="4751" name="TextBox 4750"/>
        <xdr:cNvSpPr txBox="1"/>
      </xdr:nvSpPr>
      <xdr:spPr>
        <a:xfrm>
          <a:off x="6210299" y="3495674"/>
          <a:ext cx="1104902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38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419098</xdr:colOff>
      <xdr:row>9</xdr:row>
      <xdr:rowOff>104776</xdr:rowOff>
    </xdr:from>
    <xdr:to>
      <xdr:col>6</xdr:col>
      <xdr:colOff>714374</xdr:colOff>
      <xdr:row>16</xdr:row>
      <xdr:rowOff>57153</xdr:rowOff>
    </xdr:to>
    <xdr:sp macro="" textlink="">
      <xdr:nvSpPr>
        <xdr:cNvPr id="4784" name="TextBox 4783"/>
        <xdr:cNvSpPr txBox="1"/>
      </xdr:nvSpPr>
      <xdr:spPr>
        <a:xfrm rot="16200000">
          <a:off x="4610097" y="3648077"/>
          <a:ext cx="1152527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rgbClr val="FF0000"/>
              </a:solidFill>
            </a:rPr>
            <a:t>46.3%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3</xdr:col>
      <xdr:colOff>533399</xdr:colOff>
      <xdr:row>36</xdr:row>
      <xdr:rowOff>76199</xdr:rowOff>
    </xdr:from>
    <xdr:to>
      <xdr:col>5</xdr:col>
      <xdr:colOff>161926</xdr:colOff>
      <xdr:row>39</xdr:row>
      <xdr:rowOff>0</xdr:rowOff>
    </xdr:to>
    <xdr:sp macro="" textlink="">
      <xdr:nvSpPr>
        <xdr:cNvPr id="4913" name="TextBox 4912"/>
        <xdr:cNvSpPr txBox="1"/>
      </xdr:nvSpPr>
      <xdr:spPr>
        <a:xfrm>
          <a:off x="2847974" y="7829549"/>
          <a:ext cx="111442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76.19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323849</xdr:colOff>
      <xdr:row>13</xdr:row>
      <xdr:rowOff>47624</xdr:rowOff>
    </xdr:from>
    <xdr:to>
      <xdr:col>5</xdr:col>
      <xdr:colOff>685801</xdr:colOff>
      <xdr:row>15</xdr:row>
      <xdr:rowOff>123825</xdr:rowOff>
    </xdr:to>
    <xdr:sp macro="" textlink="">
      <xdr:nvSpPr>
        <xdr:cNvPr id="4914" name="TextBox 4913"/>
        <xdr:cNvSpPr txBox="1"/>
      </xdr:nvSpPr>
      <xdr:spPr>
        <a:xfrm>
          <a:off x="3381374" y="3848099"/>
          <a:ext cx="1104902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$1.61tn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104774</xdr:colOff>
      <xdr:row>7</xdr:row>
      <xdr:rowOff>809624</xdr:rowOff>
    </xdr:from>
    <xdr:to>
      <xdr:col>6</xdr:col>
      <xdr:colOff>342901</xdr:colOff>
      <xdr:row>9</xdr:row>
      <xdr:rowOff>85725</xdr:rowOff>
    </xdr:to>
    <xdr:sp macro="" textlink="">
      <xdr:nvSpPr>
        <xdr:cNvPr id="4915" name="TextBox 4914"/>
        <xdr:cNvSpPr txBox="1"/>
      </xdr:nvSpPr>
      <xdr:spPr>
        <a:xfrm>
          <a:off x="3905249" y="2762249"/>
          <a:ext cx="1057277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>
              <a:solidFill>
                <a:schemeClr val="bg1"/>
              </a:solidFill>
            </a:rPr>
            <a:t>7.8</a:t>
          </a:r>
          <a:endParaRPr lang="zh-CN" altLang="en-US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466723</xdr:colOff>
      <xdr:row>7</xdr:row>
      <xdr:rowOff>219074</xdr:rowOff>
    </xdr:from>
    <xdr:to>
      <xdr:col>9</xdr:col>
      <xdr:colOff>323850</xdr:colOff>
      <xdr:row>7</xdr:row>
      <xdr:rowOff>742950</xdr:rowOff>
    </xdr:to>
    <xdr:sp macro="" textlink="">
      <xdr:nvSpPr>
        <xdr:cNvPr id="2435" name="TextBox 2434"/>
        <xdr:cNvSpPr txBox="1"/>
      </xdr:nvSpPr>
      <xdr:spPr>
        <a:xfrm>
          <a:off x="5086348" y="2171699"/>
          <a:ext cx="2362202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Market capitalization</a:t>
          </a:r>
        </a:p>
        <a:p>
          <a:r>
            <a:rPr lang="en-US" altLang="zh-CN" sz="1100" b="0">
              <a:solidFill>
                <a:schemeClr val="bg1">
                  <a:lumMod val="65000"/>
                </a:schemeClr>
              </a:solidFill>
            </a:rPr>
            <a:t>listed companies (% of GDP), 2011</a:t>
          </a:r>
          <a:endParaRPr lang="zh-CN" altLang="en-US" sz="1100" b="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12</xdr:col>
      <xdr:colOff>400050</xdr:colOff>
      <xdr:row>18</xdr:row>
      <xdr:rowOff>76200</xdr:rowOff>
    </xdr:from>
    <xdr:to>
      <xdr:col>14</xdr:col>
      <xdr:colOff>914400</xdr:colOff>
      <xdr:row>21</xdr:row>
      <xdr:rowOff>57151</xdr:rowOff>
    </xdr:to>
    <xdr:sp macro="" textlink="">
      <xdr:nvSpPr>
        <xdr:cNvPr id="5748" name="矩形 1051">
          <a:hlinkClick xmlns:r="http://schemas.openxmlformats.org/officeDocument/2006/relationships" r:id="rId1"/>
        </xdr:cNvPr>
        <xdr:cNvSpPr/>
      </xdr:nvSpPr>
      <xdr:spPr>
        <a:xfrm>
          <a:off x="9886950" y="4733925"/>
          <a:ext cx="2143125" cy="495301"/>
        </a:xfrm>
        <a:prstGeom prst="rect">
          <a:avLst/>
        </a:prstGeom>
        <a:solidFill>
          <a:srgbClr val="00B050">
            <a:alpha val="78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600">
              <a:latin typeface="微软雅黑" pitchFamily="34" charset="-122"/>
              <a:ea typeface="微软雅黑" pitchFamily="34" charset="-122"/>
            </a:rPr>
            <a:t>Visit Excel How To</a:t>
          </a:r>
          <a:endParaRPr lang="zh-CN" altLang="en-US" sz="1600">
            <a:latin typeface="微软雅黑" pitchFamily="34" charset="-122"/>
            <a:ea typeface="微软雅黑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Y66"/>
  <sheetViews>
    <sheetView showGridLines="0" tabSelected="1" topLeftCell="A22" workbookViewId="0">
      <selection activeCell="E69" sqref="E69"/>
    </sheetView>
  </sheetViews>
  <sheetFormatPr defaultRowHeight="15" x14ac:dyDescent="0.25"/>
  <cols>
    <col min="1" max="1" width="9.375" style="23" customWidth="1"/>
    <col min="2" max="11" width="8.125" style="23" customWidth="1"/>
    <col min="12" max="15" width="9" style="2"/>
    <col min="16" max="16" width="9" style="19"/>
    <col min="17" max="17" width="6" style="2" customWidth="1"/>
    <col min="18" max="25" width="9" style="2"/>
    <col min="26" max="16384" width="9" style="3"/>
  </cols>
  <sheetData>
    <row r="1" spans="1:18" ht="21" customHeight="1" x14ac:dyDescent="0.25">
      <c r="A1" s="31" t="s">
        <v>4</v>
      </c>
      <c r="Q1" s="19" t="s">
        <v>8</v>
      </c>
    </row>
    <row r="2" spans="1:18" ht="18" customHeight="1" x14ac:dyDescent="0.2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/>
      <c r="M2" s="1"/>
      <c r="N2" s="1"/>
      <c r="O2" s="1"/>
      <c r="Q2" s="2" t="s">
        <v>6</v>
      </c>
    </row>
    <row r="3" spans="1:18" ht="15.75" customHeight="1" x14ac:dyDescent="0.25">
      <c r="A3" s="47">
        <v>0.88</v>
      </c>
      <c r="B3" s="47">
        <v>0.41</v>
      </c>
      <c r="C3" s="47">
        <v>0.3</v>
      </c>
      <c r="D3" s="47">
        <v>0.4</v>
      </c>
      <c r="E3" s="47">
        <v>0.51</v>
      </c>
      <c r="F3" s="47">
        <v>0.32</v>
      </c>
      <c r="G3" s="47">
        <v>0.7</v>
      </c>
      <c r="H3" s="47">
        <v>0.21</v>
      </c>
      <c r="I3" s="47">
        <v>0.11</v>
      </c>
      <c r="J3" s="47">
        <v>0.13</v>
      </c>
      <c r="K3" s="47">
        <v>0.54</v>
      </c>
      <c r="L3" s="47"/>
      <c r="M3" s="47"/>
      <c r="N3" s="47"/>
      <c r="O3" s="47"/>
      <c r="Q3" s="19" t="s">
        <v>0</v>
      </c>
    </row>
    <row r="4" spans="1:18" ht="15.75" customHeight="1" x14ac:dyDescent="0.25">
      <c r="A4" s="47">
        <v>0.12</v>
      </c>
      <c r="B4" s="47">
        <v>0.59</v>
      </c>
      <c r="C4" s="47">
        <v>0.7</v>
      </c>
      <c r="D4" s="47">
        <v>0.6</v>
      </c>
      <c r="E4" s="47">
        <v>0.49</v>
      </c>
      <c r="F4" s="47">
        <v>0.68</v>
      </c>
      <c r="G4" s="47">
        <v>0.3</v>
      </c>
      <c r="H4" s="47">
        <v>0.28000000000000003</v>
      </c>
      <c r="I4" s="47">
        <v>0.28999999999999998</v>
      </c>
      <c r="J4" s="47">
        <v>0.34</v>
      </c>
      <c r="K4" s="47">
        <v>0.46</v>
      </c>
      <c r="L4" s="47"/>
      <c r="M4" s="47"/>
      <c r="N4" s="47"/>
      <c r="O4" s="47"/>
      <c r="Q4" s="19" t="s">
        <v>1</v>
      </c>
    </row>
    <row r="5" spans="1:18" ht="15.75" customHeight="1" x14ac:dyDescent="0.25">
      <c r="A5" s="47"/>
      <c r="B5" s="47"/>
      <c r="C5" s="47"/>
      <c r="D5" s="47"/>
      <c r="E5" s="47"/>
      <c r="F5" s="47"/>
      <c r="G5" s="47"/>
      <c r="H5" s="47">
        <v>0.22</v>
      </c>
      <c r="I5" s="47">
        <v>0.23</v>
      </c>
      <c r="J5" s="47">
        <v>0.3</v>
      </c>
      <c r="K5" s="47"/>
      <c r="L5" s="47"/>
      <c r="M5" s="47"/>
      <c r="N5" s="47"/>
      <c r="O5" s="47"/>
      <c r="Q5" s="19" t="s">
        <v>12</v>
      </c>
    </row>
    <row r="6" spans="1:18" ht="15.75" customHeight="1" x14ac:dyDescent="0.25">
      <c r="A6" s="47"/>
      <c r="B6" s="47"/>
      <c r="C6" s="47"/>
      <c r="D6" s="47"/>
      <c r="E6" s="47"/>
      <c r="F6" s="47"/>
      <c r="G6" s="47"/>
      <c r="H6" s="47">
        <v>0.28999999999999998</v>
      </c>
      <c r="I6" s="47">
        <v>0.18</v>
      </c>
      <c r="J6" s="47">
        <v>0.12</v>
      </c>
      <c r="K6" s="47"/>
      <c r="L6" s="47"/>
      <c r="M6" s="47"/>
      <c r="N6" s="47"/>
      <c r="O6" s="47"/>
      <c r="Q6" s="3" t="s">
        <v>7</v>
      </c>
    </row>
    <row r="7" spans="1:18" s="19" customFormat="1" ht="15.75" customHeight="1" x14ac:dyDescent="0.25">
      <c r="A7" s="47"/>
      <c r="B7" s="47"/>
      <c r="C7" s="47"/>
      <c r="D7" s="47"/>
      <c r="E7" s="47"/>
      <c r="F7" s="47"/>
      <c r="G7" s="47"/>
      <c r="H7" s="47"/>
      <c r="I7" s="47">
        <v>0.12</v>
      </c>
      <c r="J7" s="47">
        <v>7.0000000000000007E-2</v>
      </c>
      <c r="K7" s="47"/>
      <c r="L7" s="47"/>
      <c r="M7" s="47"/>
      <c r="N7" s="47"/>
      <c r="O7" s="47"/>
      <c r="Q7" s="19" t="s">
        <v>13</v>
      </c>
    </row>
    <row r="8" spans="1:18" s="19" customFormat="1" ht="15.75" customHeight="1" x14ac:dyDescent="0.25">
      <c r="A8" s="47"/>
      <c r="B8" s="47"/>
      <c r="C8" s="47"/>
      <c r="D8" s="47"/>
      <c r="E8" s="47"/>
      <c r="F8" s="47"/>
      <c r="G8" s="47"/>
      <c r="H8" s="47"/>
      <c r="I8" s="47">
        <v>7.0000000000000007E-2</v>
      </c>
      <c r="J8" s="47">
        <v>0.04</v>
      </c>
      <c r="K8" s="47"/>
      <c r="L8" s="47"/>
      <c r="M8" s="47"/>
      <c r="N8" s="47"/>
      <c r="O8" s="47"/>
      <c r="Q8" s="19" t="s">
        <v>49</v>
      </c>
    </row>
    <row r="9" spans="1:18" s="19" customFormat="1" ht="15.7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Q9" s="19" t="s">
        <v>9</v>
      </c>
      <c r="R9" s="19" t="s">
        <v>10</v>
      </c>
    </row>
    <row r="10" spans="1:18" s="19" customFormat="1" ht="15.75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R10" s="19" t="s">
        <v>11</v>
      </c>
    </row>
    <row r="11" spans="1:18" s="19" customFormat="1" ht="15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8" s="19" customFormat="1" ht="15.75" customHeight="1" x14ac:dyDescent="0.25">
      <c r="E12" s="30"/>
      <c r="F12" s="30"/>
      <c r="G12" s="30"/>
      <c r="H12" s="30"/>
      <c r="I12" s="30"/>
      <c r="J12" s="30"/>
      <c r="K12" s="30"/>
    </row>
    <row r="13" spans="1:18" s="19" customFormat="1" ht="15.75" customHeight="1" x14ac:dyDescent="0.25">
      <c r="A13" s="24" t="s">
        <v>2</v>
      </c>
      <c r="B13" s="25"/>
      <c r="C13" s="26" t="s">
        <v>3</v>
      </c>
      <c r="D13" s="27"/>
      <c r="E13" s="30"/>
      <c r="F13" s="30"/>
      <c r="G13" s="30"/>
      <c r="H13" s="30"/>
      <c r="I13" s="30"/>
      <c r="J13" s="30"/>
      <c r="K13" s="30"/>
    </row>
    <row r="14" spans="1:18" s="19" customFormat="1" ht="1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8" s="19" customFormat="1" ht="15" customHeight="1" x14ac:dyDescent="0.25">
      <c r="A15" s="32" t="s">
        <v>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8" s="19" customFormat="1" ht="15.75" customHeight="1" x14ac:dyDescent="0.25">
      <c r="A16" s="14" t="str">
        <f t="shared" ref="A16:K16" si="0">IF(A2="","",A2)</f>
        <v>Series 1</v>
      </c>
      <c r="B16" s="14" t="str">
        <f t="shared" si="0"/>
        <v>Series 2</v>
      </c>
      <c r="C16" s="14" t="str">
        <f t="shared" si="0"/>
        <v>Series 3</v>
      </c>
      <c r="D16" s="14" t="str">
        <f t="shared" si="0"/>
        <v>Series 4</v>
      </c>
      <c r="E16" s="14" t="str">
        <f t="shared" si="0"/>
        <v>Series 5</v>
      </c>
      <c r="F16" s="14" t="str">
        <f t="shared" si="0"/>
        <v>Series 6</v>
      </c>
      <c r="G16" s="14" t="str">
        <f t="shared" si="0"/>
        <v>Series 7</v>
      </c>
      <c r="H16" s="14" t="str">
        <f t="shared" si="0"/>
        <v>Series 8</v>
      </c>
      <c r="I16" s="14" t="str">
        <f t="shared" si="0"/>
        <v>Series 9</v>
      </c>
      <c r="J16" s="14" t="str">
        <f t="shared" si="0"/>
        <v>Series 10</v>
      </c>
      <c r="K16" s="14" t="str">
        <f t="shared" si="0"/>
        <v>Series 11</v>
      </c>
      <c r="L16" s="14" t="str">
        <f t="shared" ref="L16:O16" si="1">IF(L2="","",L2)</f>
        <v/>
      </c>
      <c r="M16" s="14" t="str">
        <f t="shared" si="1"/>
        <v/>
      </c>
      <c r="N16" s="14" t="str">
        <f t="shared" si="1"/>
        <v/>
      </c>
      <c r="O16" s="14" t="str">
        <f t="shared" si="1"/>
        <v/>
      </c>
    </row>
    <row r="17" spans="1:15" s="19" customFormat="1" ht="15.75" customHeight="1" x14ac:dyDescent="0.25">
      <c r="A17" s="4">
        <f t="shared" ref="A17:K17" si="2">IF(A3="","",A3)</f>
        <v>0.88</v>
      </c>
      <c r="B17" s="5">
        <f t="shared" si="2"/>
        <v>0.41</v>
      </c>
      <c r="C17" s="6">
        <f t="shared" si="2"/>
        <v>0.3</v>
      </c>
      <c r="D17" s="7">
        <f t="shared" si="2"/>
        <v>0.4</v>
      </c>
      <c r="E17" s="8">
        <f t="shared" si="2"/>
        <v>0.51</v>
      </c>
      <c r="F17" s="9">
        <f t="shared" si="2"/>
        <v>0.32</v>
      </c>
      <c r="G17" s="10">
        <f t="shared" si="2"/>
        <v>0.7</v>
      </c>
      <c r="H17" s="11">
        <f t="shared" si="2"/>
        <v>0.21</v>
      </c>
      <c r="I17" s="11">
        <f t="shared" si="2"/>
        <v>0.11</v>
      </c>
      <c r="J17" s="11">
        <f t="shared" si="2"/>
        <v>0.13</v>
      </c>
      <c r="K17" s="11">
        <f t="shared" si="2"/>
        <v>0.54</v>
      </c>
      <c r="L17" s="11" t="str">
        <f t="shared" ref="L17:O17" si="3">IF(L3="","",L3)</f>
        <v/>
      </c>
      <c r="M17" s="11" t="str">
        <f t="shared" si="3"/>
        <v/>
      </c>
      <c r="N17" s="11" t="str">
        <f t="shared" si="3"/>
        <v/>
      </c>
      <c r="O17" s="11" t="str">
        <f t="shared" si="3"/>
        <v/>
      </c>
    </row>
    <row r="18" spans="1:15" s="19" customFormat="1" ht="15.75" customHeight="1" x14ac:dyDescent="0.25">
      <c r="A18" s="12">
        <f>IF(A4="","",SUM(A$3:A4))</f>
        <v>1</v>
      </c>
      <c r="B18" s="12">
        <f>IF(B4="","",SUM(B$3:B4))</f>
        <v>1</v>
      </c>
      <c r="C18" s="12">
        <f>IF(C4="","",SUM(C$3:C4))</f>
        <v>1</v>
      </c>
      <c r="D18" s="12">
        <f>IF(D4="","",SUM(D$3:D4))</f>
        <v>1</v>
      </c>
      <c r="E18" s="12">
        <f>IF(E4="","",SUM(E$3:E4))</f>
        <v>1</v>
      </c>
      <c r="F18" s="12">
        <f>IF(F4="","",SUM(F$3:F4))</f>
        <v>1</v>
      </c>
      <c r="G18" s="12">
        <f>IF(G4="","",SUM(G$3:G4))</f>
        <v>1</v>
      </c>
      <c r="H18" s="13">
        <f>IF(H4="","",SUM(H$3:H4))</f>
        <v>0.49</v>
      </c>
      <c r="I18" s="13">
        <f>IF(I4="","",SUM(I$3:I4))</f>
        <v>0.39999999999999997</v>
      </c>
      <c r="J18" s="13">
        <f>IF(J4="","",SUM(J$3:J4))</f>
        <v>0.47000000000000003</v>
      </c>
      <c r="K18" s="13">
        <f>IF(K4="","",SUM(K$3:K4))</f>
        <v>1</v>
      </c>
      <c r="L18" s="13" t="str">
        <f>IF(L4="","",SUM(L$3:L4))</f>
        <v/>
      </c>
      <c r="M18" s="13" t="str">
        <f>IF(M4="","",SUM(M$3:M4))</f>
        <v/>
      </c>
      <c r="N18" s="13" t="str">
        <f>IF(N4="","",SUM(N$3:N4))</f>
        <v/>
      </c>
      <c r="O18" s="13" t="str">
        <f>IF(O4="","",SUM(O$3:O4))</f>
        <v/>
      </c>
    </row>
    <row r="19" spans="1:15" s="19" customFormat="1" ht="15.75" customHeight="1" x14ac:dyDescent="0.25">
      <c r="A19" s="14" t="str">
        <f>IF(A5="","",SUM(A$3:A5))</f>
        <v/>
      </c>
      <c r="B19" s="14" t="str">
        <f>IF(B5="","",SUM(B$3:B5))</f>
        <v/>
      </c>
      <c r="C19" s="14" t="str">
        <f>IF(C5="","",SUM(C$3:C5))</f>
        <v/>
      </c>
      <c r="D19" s="14" t="str">
        <f>IF(D5="","",SUM(D$3:D5))</f>
        <v/>
      </c>
      <c r="E19" s="14" t="str">
        <f>IF(E5="","",SUM(E$3:E5))</f>
        <v/>
      </c>
      <c r="F19" s="14" t="str">
        <f>IF(F5="","",SUM(F$3:F5))</f>
        <v/>
      </c>
      <c r="G19" s="14" t="str">
        <f>IF(G5="","",SUM(G$3:G5))</f>
        <v/>
      </c>
      <c r="H19" s="15">
        <f>IF(H5="","",SUM(H$3:H5))</f>
        <v>0.71</v>
      </c>
      <c r="I19" s="15">
        <f>IF(I5="","",SUM(I$3:I5))</f>
        <v>0.63</v>
      </c>
      <c r="J19" s="15">
        <f>IF(J5="","",SUM(J$3:J5))</f>
        <v>0.77</v>
      </c>
      <c r="K19" s="33" t="str">
        <f>IF(K5="","",SUM(K$3:K5))</f>
        <v/>
      </c>
      <c r="L19" s="33" t="str">
        <f>IF(L5="","",SUM(L$3:L5))</f>
        <v/>
      </c>
      <c r="M19" s="33" t="str">
        <f>IF(M5="","",SUM(M$3:M5))</f>
        <v/>
      </c>
      <c r="N19" s="33" t="str">
        <f>IF(N5="","",SUM(N$3:N5))</f>
        <v/>
      </c>
      <c r="O19" s="33" t="str">
        <f>IF(O5="","",SUM(O$3:O5))</f>
        <v/>
      </c>
    </row>
    <row r="20" spans="1:15" s="19" customFormat="1" ht="15.75" customHeight="1" x14ac:dyDescent="0.25">
      <c r="A20" s="14" t="str">
        <f>IF(A6="","",SUM(A$3:A6))</f>
        <v/>
      </c>
      <c r="B20" s="16" t="str">
        <f>IF(B6="","",SUM(B$3:B6))</f>
        <v/>
      </c>
      <c r="C20" s="16" t="str">
        <f>IF(C6="","",SUM(C$3:C6))</f>
        <v/>
      </c>
      <c r="D20" s="14" t="str">
        <f>IF(D6="","",SUM(D$3:D6))</f>
        <v/>
      </c>
      <c r="E20" s="14" t="str">
        <f>IF(E6="","",SUM(E$3:E6))</f>
        <v/>
      </c>
      <c r="F20" s="14" t="str">
        <f>IF(F6="","",SUM(F$3:F6))</f>
        <v/>
      </c>
      <c r="G20" s="14" t="str">
        <f>IF(G6="","",SUM(G$3:G6))</f>
        <v/>
      </c>
      <c r="H20" s="17">
        <f>IF(H6="","",SUM(H$3:H6))</f>
        <v>1</v>
      </c>
      <c r="I20" s="17">
        <f>IF(I6="","",SUM(I$3:I6))</f>
        <v>0.81</v>
      </c>
      <c r="J20" s="17">
        <f>IF(J6="","",SUM(J$3:J6))</f>
        <v>0.89</v>
      </c>
      <c r="K20" s="33" t="str">
        <f>IF(K6="","",SUM(K$3:K6))</f>
        <v/>
      </c>
      <c r="L20" s="33" t="str">
        <f>IF(L6="","",SUM(L$3:L6))</f>
        <v/>
      </c>
      <c r="M20" s="33" t="str">
        <f>IF(M6="","",SUM(M$3:M6))</f>
        <v/>
      </c>
      <c r="N20" s="33" t="str">
        <f>IF(N6="","",SUM(N$3:N6))</f>
        <v/>
      </c>
      <c r="O20" s="33" t="str">
        <f>IF(O6="","",SUM(O$3:O6))</f>
        <v/>
      </c>
    </row>
    <row r="21" spans="1:15" s="19" customFormat="1" ht="15.75" customHeight="1" x14ac:dyDescent="0.25">
      <c r="A21" s="14" t="str">
        <f>IF(A7="","",SUM(A$3:A7))</f>
        <v/>
      </c>
      <c r="B21" s="16" t="str">
        <f>IF(B7="","",SUM(B$3:B7))</f>
        <v/>
      </c>
      <c r="C21" s="16" t="str">
        <f>IF(C7="","",SUM(C$3:C7))</f>
        <v/>
      </c>
      <c r="D21" s="14" t="str">
        <f>IF(D7="","",SUM(D$3:D7))</f>
        <v/>
      </c>
      <c r="E21" s="14" t="str">
        <f>IF(E7="","",SUM(E$3:E7))</f>
        <v/>
      </c>
      <c r="F21" s="14" t="str">
        <f>IF(F7="","",SUM(F$3:F7))</f>
        <v/>
      </c>
      <c r="G21" s="14" t="str">
        <f>IF(G7="","",SUM(G$3:G7))</f>
        <v/>
      </c>
      <c r="H21" s="18" t="str">
        <f>IF(H7="","",SUM(H$3:H7))</f>
        <v/>
      </c>
      <c r="I21" s="18">
        <f>IF(I7="","",SUM(I$3:I7))</f>
        <v>0.93</v>
      </c>
      <c r="J21" s="18">
        <f>IF(J7="","",SUM(J$3:J7))</f>
        <v>0.96</v>
      </c>
      <c r="K21" s="33" t="str">
        <f>IF(K7="","",SUM(K$3:K7))</f>
        <v/>
      </c>
      <c r="L21" s="33" t="str">
        <f>IF(L7="","",SUM(L$3:L7))</f>
        <v/>
      </c>
      <c r="M21" s="33" t="str">
        <f>IF(M7="","",SUM(M$3:M7))</f>
        <v/>
      </c>
      <c r="N21" s="33" t="str">
        <f>IF(N7="","",SUM(N$3:N7))</f>
        <v/>
      </c>
      <c r="O21" s="33" t="str">
        <f>IF(O7="","",SUM(O$3:O7))</f>
        <v/>
      </c>
    </row>
    <row r="22" spans="1:15" s="19" customFormat="1" x14ac:dyDescent="0.25">
      <c r="A22" s="14" t="str">
        <f>IF(A8="","",SUM(A$3:A8))</f>
        <v/>
      </c>
      <c r="B22" s="16" t="str">
        <f>IF(B8="","",SUM(B$3:B8))</f>
        <v/>
      </c>
      <c r="C22" s="16" t="str">
        <f>IF(C8="","",SUM(C$3:C8))</f>
        <v/>
      </c>
      <c r="D22" s="14" t="str">
        <f>IF(D8="","",SUM(D$3:D8))</f>
        <v/>
      </c>
      <c r="E22" s="14" t="str">
        <f>IF(E8="","",SUM(E$3:E8))</f>
        <v/>
      </c>
      <c r="F22" s="14" t="str">
        <f>IF(F8="","",SUM(F$3:F8))</f>
        <v/>
      </c>
      <c r="G22" s="14" t="str">
        <f>IF(G8="","",SUM(G$3:G8))</f>
        <v/>
      </c>
      <c r="H22" s="20" t="str">
        <f>IF(H8="","",SUM(H$3:H8))</f>
        <v/>
      </c>
      <c r="I22" s="20">
        <f>IF(I8="","",SUM(I$3:I8))</f>
        <v>1</v>
      </c>
      <c r="J22" s="20">
        <f>IF(J8="","",SUM(J$3:J8))</f>
        <v>1</v>
      </c>
      <c r="K22" s="33" t="str">
        <f>IF(K8="","",SUM(K$3:K8))</f>
        <v/>
      </c>
      <c r="L22" s="33" t="str">
        <f>IF(L8="","",SUM(L$3:L8))</f>
        <v/>
      </c>
      <c r="M22" s="33" t="str">
        <f>IF(M8="","",SUM(M$3:M8))</f>
        <v/>
      </c>
      <c r="N22" s="33" t="str">
        <f>IF(N8="","",SUM(N$3:N8))</f>
        <v/>
      </c>
      <c r="O22" s="33" t="str">
        <f>IF(O8="","",SUM(O$3:O8))</f>
        <v/>
      </c>
    </row>
    <row r="23" spans="1:15" s="19" customFormat="1" x14ac:dyDescent="0.25">
      <c r="A23" s="14" t="str">
        <f>IF(A9="","",SUM(A$3:A9))</f>
        <v/>
      </c>
      <c r="B23" s="16" t="str">
        <f>IF(B9="","",SUM(B$3:B9))</f>
        <v/>
      </c>
      <c r="C23" s="16" t="str">
        <f>IF(C9="","",SUM(C$3:C9))</f>
        <v/>
      </c>
      <c r="D23" s="14" t="str">
        <f>IF(D9="","",SUM(D$3:D9))</f>
        <v/>
      </c>
      <c r="E23" s="14" t="str">
        <f>IF(E9="","",SUM(E$3:E9))</f>
        <v/>
      </c>
      <c r="F23" s="14" t="str">
        <f>IF(F9="","",SUM(F$3:F9))</f>
        <v/>
      </c>
      <c r="G23" s="14" t="str">
        <f>IF(G9="","",SUM(G$3:G9))</f>
        <v/>
      </c>
      <c r="H23" s="33" t="str">
        <f>IF(H9="","",SUM(H$3:H9))</f>
        <v/>
      </c>
      <c r="I23" s="33" t="str">
        <f>IF(I9="","",SUM(I$3:I9))</f>
        <v/>
      </c>
      <c r="J23" s="33" t="str">
        <f>IF(J9="","",SUM(J$3:J9))</f>
        <v/>
      </c>
      <c r="K23" s="33" t="str">
        <f>IF(K9="","",SUM(K$3:K9))</f>
        <v/>
      </c>
      <c r="L23" s="33" t="str">
        <f>IF(L9="","",SUM(L$3:L9))</f>
        <v/>
      </c>
      <c r="M23" s="33" t="str">
        <f>IF(M9="","",SUM(M$3:M9))</f>
        <v/>
      </c>
      <c r="N23" s="33" t="str">
        <f>IF(N9="","",SUM(N$3:N9))</f>
        <v/>
      </c>
      <c r="O23" s="33" t="str">
        <f>IF(O9="","",SUM(O$3:O9))</f>
        <v/>
      </c>
    </row>
    <row r="24" spans="1:15" s="19" customFormat="1" x14ac:dyDescent="0.25">
      <c r="A24" s="14" t="str">
        <f>IF(A10="","",SUM(A$3:A10))</f>
        <v/>
      </c>
      <c r="B24" s="16" t="str">
        <f>IF(B10="","",SUM(B$3:B10))</f>
        <v/>
      </c>
      <c r="C24" s="16" t="str">
        <f>IF(C10="","",SUM(C$3:C10))</f>
        <v/>
      </c>
      <c r="D24" s="14" t="str">
        <f>IF(D10="","",SUM(D$3:D10))</f>
        <v/>
      </c>
      <c r="E24" s="14" t="str">
        <f>IF(E10="","",SUM(E$3:E10))</f>
        <v/>
      </c>
      <c r="F24" s="14" t="str">
        <f>IF(F10="","",SUM(F$3:F10))</f>
        <v/>
      </c>
      <c r="G24" s="14" t="str">
        <f>IF(G10="","",SUM(G$3:G10))</f>
        <v/>
      </c>
      <c r="H24" s="33" t="str">
        <f>IF(H10="","",SUM(H$3:H10))</f>
        <v/>
      </c>
      <c r="I24" s="33" t="str">
        <f>IF(I10="","",SUM(I$3:I10))</f>
        <v/>
      </c>
      <c r="J24" s="33" t="str">
        <f>IF(J10="","",SUM(J$3:J10))</f>
        <v/>
      </c>
      <c r="K24" s="33" t="str">
        <f>IF(K10="","",SUM(K$3:K10))</f>
        <v/>
      </c>
      <c r="L24" s="33" t="str">
        <f>IF(L10="","",SUM(L$3:L10))</f>
        <v/>
      </c>
      <c r="M24" s="33" t="str">
        <f>IF(M10="","",SUM(M$3:M10))</f>
        <v/>
      </c>
      <c r="N24" s="33" t="str">
        <f>IF(N10="","",SUM(N$3:N10))</f>
        <v/>
      </c>
      <c r="O24" s="33" t="str">
        <f>IF(O10="","",SUM(O$3:O10))</f>
        <v/>
      </c>
    </row>
    <row r="25" spans="1:15" s="19" customFormat="1" x14ac:dyDescent="0.25">
      <c r="A25" s="28"/>
      <c r="B25" s="29"/>
      <c r="C25" s="29"/>
      <c r="D25" s="28"/>
      <c r="E25" s="28"/>
      <c r="F25" s="28"/>
      <c r="G25" s="28"/>
      <c r="H25" s="30"/>
      <c r="I25" s="30"/>
      <c r="J25" s="30"/>
      <c r="K25" s="30"/>
    </row>
    <row r="26" spans="1:15" s="19" customForma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22"/>
    </row>
    <row r="27" spans="1:15" s="19" customForma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</row>
    <row r="28" spans="1:15" s="19" customForma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</row>
    <row r="29" spans="1:15" s="19" customForma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</row>
    <row r="30" spans="1:15" s="19" customForma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</row>
    <row r="31" spans="1:15" s="19" customForma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</row>
    <row r="32" spans="1:15" s="19" customForma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</row>
    <row r="33" spans="1:15" s="19" customForma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  <c r="O33" s="22"/>
    </row>
    <row r="34" spans="1:15" s="19" customForma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2"/>
    </row>
    <row r="35" spans="1:15" s="19" customForma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</row>
    <row r="36" spans="1:15" s="19" customForma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</row>
    <row r="37" spans="1:15" s="19" customForma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2"/>
      <c r="N37" s="22"/>
      <c r="O37" s="22"/>
    </row>
    <row r="38" spans="1:15" s="19" customForma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  <c r="O38" s="22"/>
    </row>
    <row r="39" spans="1:15" s="19" customForma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</row>
    <row r="40" spans="1:15" s="19" customForma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  <c r="N40" s="22"/>
      <c r="O40" s="22"/>
    </row>
    <row r="41" spans="1:15" s="19" customForma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2"/>
      <c r="N41" s="22"/>
      <c r="O41" s="22"/>
    </row>
    <row r="42" spans="1:15" s="19" customForma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2"/>
    </row>
    <row r="43" spans="1:15" s="19" customForma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</row>
    <row r="44" spans="1:15" s="19" customForma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</row>
    <row r="45" spans="1:15" s="19" customForma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</row>
    <row r="46" spans="1:15" s="19" customForma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2"/>
    </row>
    <row r="47" spans="1:15" s="19" customForma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2"/>
      <c r="O47" s="22"/>
    </row>
    <row r="48" spans="1:15" s="19" customForma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2"/>
      <c r="N48" s="22"/>
      <c r="O48" s="22"/>
    </row>
    <row r="49" spans="1:17" s="19" customForma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22"/>
      <c r="O49" s="22"/>
    </row>
    <row r="50" spans="1:17" s="19" customForma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2"/>
      <c r="N50" s="22"/>
      <c r="O50" s="22"/>
    </row>
    <row r="51" spans="1:17" s="19" customForma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2"/>
      <c r="O51" s="22"/>
    </row>
    <row r="52" spans="1:17" s="19" customForma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2"/>
    </row>
    <row r="53" spans="1:17" s="19" customForma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2"/>
      <c r="N53" s="22"/>
      <c r="O53" s="22"/>
    </row>
    <row r="54" spans="1:17" s="19" customForma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</row>
    <row r="55" spans="1:17" s="19" customForma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2"/>
    </row>
    <row r="56" spans="1:17" s="19" customForma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</row>
    <row r="57" spans="1:1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2"/>
      <c r="N57" s="22"/>
      <c r="O57" s="22"/>
      <c r="Q57" s="19"/>
    </row>
    <row r="58" spans="1:1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2"/>
      <c r="N58" s="22"/>
      <c r="O58" s="22"/>
      <c r="Q58" s="19"/>
    </row>
    <row r="59" spans="1:1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2"/>
      <c r="N59" s="22"/>
      <c r="O59" s="22"/>
      <c r="Q59" s="19"/>
    </row>
    <row r="60" spans="1:1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2"/>
      <c r="N60" s="22"/>
      <c r="O60" s="22"/>
      <c r="Q60" s="19"/>
    </row>
    <row r="61" spans="1:1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2"/>
      <c r="N61" s="22"/>
      <c r="O61" s="22"/>
      <c r="Q61" s="19"/>
    </row>
    <row r="62" spans="1:1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2"/>
      <c r="N62" s="22"/>
      <c r="O62" s="22"/>
      <c r="Q62" s="19"/>
    </row>
    <row r="63" spans="1:1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2"/>
      <c r="N63" s="22"/>
      <c r="O63" s="22"/>
      <c r="Q63" s="19"/>
    </row>
    <row r="64" spans="1:1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2"/>
      <c r="N64" s="22"/>
      <c r="O64" s="22"/>
      <c r="Q64" s="19"/>
    </row>
    <row r="65" spans="1:17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2"/>
      <c r="N65" s="22"/>
      <c r="O65" s="22"/>
      <c r="Q65" s="19"/>
    </row>
    <row r="66" spans="1:17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2"/>
      <c r="N66" s="22"/>
      <c r="O66" s="22"/>
      <c r="Q66" s="19"/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9"/>
  <sheetViews>
    <sheetView showGridLines="0" zoomScaleNormal="100" workbookViewId="0">
      <selection activeCell="B9" sqref="B9"/>
    </sheetView>
  </sheetViews>
  <sheetFormatPr defaultRowHeight="15" x14ac:dyDescent="0.25"/>
  <cols>
    <col min="1" max="1" width="7.875" style="3" customWidth="1"/>
    <col min="2" max="2" width="12.75" style="3" customWidth="1"/>
    <col min="3" max="5" width="9.75" style="3" bestFit="1" customWidth="1"/>
    <col min="6" max="6" width="10.75" style="3" bestFit="1" customWidth="1"/>
    <col min="7" max="7" width="9.75" style="3" bestFit="1" customWidth="1"/>
    <col min="8" max="8" width="13.375" style="3" bestFit="1" customWidth="1"/>
    <col min="9" max="10" width="9.75" style="3" bestFit="1" customWidth="1"/>
    <col min="11" max="11" width="11.5" style="3" customWidth="1"/>
    <col min="12" max="12" width="9.75" style="3" bestFit="1" customWidth="1"/>
    <col min="13" max="13" width="11.625" style="3" customWidth="1"/>
    <col min="14" max="14" width="9.75" style="3" bestFit="1" customWidth="1"/>
    <col min="15" max="15" width="13.5" style="3" customWidth="1"/>
    <col min="16" max="17" width="9.75" style="3" bestFit="1" customWidth="1"/>
    <col min="18" max="18" width="9" style="3" customWidth="1"/>
    <col min="19" max="22" width="9.75" style="3" bestFit="1" customWidth="1"/>
    <col min="23" max="16384" width="9" style="3"/>
  </cols>
  <sheetData>
    <row r="1" spans="1:28" s="43" customFormat="1" ht="63.75" customHeight="1" x14ac:dyDescent="0.25">
      <c r="A1" s="46" t="s">
        <v>26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37</v>
      </c>
      <c r="G1" s="46" t="s">
        <v>44</v>
      </c>
      <c r="H1" s="46" t="s">
        <v>45</v>
      </c>
      <c r="I1" s="46" t="s">
        <v>46</v>
      </c>
      <c r="J1" s="46" t="s">
        <v>47</v>
      </c>
      <c r="K1" s="46" t="s">
        <v>29</v>
      </c>
      <c r="L1" s="46" t="s">
        <v>38</v>
      </c>
      <c r="M1" s="46" t="s">
        <v>30</v>
      </c>
      <c r="N1" s="46" t="s">
        <v>39</v>
      </c>
      <c r="O1" s="46" t="s">
        <v>48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x14ac:dyDescent="0.25">
      <c r="A2" s="44" t="s">
        <v>27</v>
      </c>
      <c r="B2" s="45">
        <v>46.3</v>
      </c>
      <c r="C2" s="45">
        <v>38</v>
      </c>
      <c r="D2" s="45">
        <v>2.7</v>
      </c>
      <c r="E2" s="45">
        <v>38.299999999999997</v>
      </c>
      <c r="F2" s="45">
        <v>6.4</v>
      </c>
      <c r="G2" s="45">
        <v>9100</v>
      </c>
      <c r="H2" s="45">
        <v>47</v>
      </c>
      <c r="I2" s="45">
        <v>10220</v>
      </c>
      <c r="J2" s="45">
        <v>72.959999999999994</v>
      </c>
      <c r="K2" s="45">
        <v>77.27</v>
      </c>
      <c r="L2" s="45">
        <v>317</v>
      </c>
      <c r="M2" s="45">
        <v>1349585838</v>
      </c>
      <c r="N2" s="45">
        <v>2.0499999999999998</v>
      </c>
      <c r="O2" s="45">
        <v>7.8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x14ac:dyDescent="0.25">
      <c r="A3" s="44" t="s">
        <v>28</v>
      </c>
      <c r="B3" s="45">
        <v>104.3</v>
      </c>
      <c r="C3" s="45">
        <v>46</v>
      </c>
      <c r="D3" s="45">
        <v>10.8</v>
      </c>
      <c r="E3" s="45">
        <v>77.900000000000006</v>
      </c>
      <c r="F3" s="45">
        <v>8.1999999999999993</v>
      </c>
      <c r="G3" s="45">
        <v>49800</v>
      </c>
      <c r="H3" s="45">
        <v>82</v>
      </c>
      <c r="I3" s="45">
        <v>84300</v>
      </c>
      <c r="J3" s="45">
        <v>76.19</v>
      </c>
      <c r="K3" s="45">
        <v>81.17</v>
      </c>
      <c r="L3" s="45">
        <v>409</v>
      </c>
      <c r="M3" s="45">
        <v>316668567</v>
      </c>
      <c r="N3" s="45">
        <v>1.6120000000000001</v>
      </c>
      <c r="O3" s="45">
        <v>2.2000000000000002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34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8" s="39" customFormat="1" x14ac:dyDescent="0.25">
      <c r="A5" s="35" t="s">
        <v>25</v>
      </c>
      <c r="B5" s="36"/>
      <c r="C5" s="37"/>
      <c r="D5" s="37"/>
      <c r="E5" s="37"/>
      <c r="F5" s="38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8" x14ac:dyDescent="0.25">
      <c r="A6" s="40" t="s">
        <v>32</v>
      </c>
      <c r="B6" s="41">
        <f t="shared" ref="B6" si="0">IF(OR(B$2="",B$3=""),"",IF(B2=MAX(B$2:B$3),1,B2/MAX(B$2:B$3)))</f>
        <v>0.44391179290508148</v>
      </c>
      <c r="C6" s="41">
        <f t="shared" ref="C6:O6" si="1">IF(OR(C$2="",C$3=""),"",IF(C2=MAX(C$2:C$3),1,C2/MAX(C$2:C$3)))</f>
        <v>0.82608695652173914</v>
      </c>
      <c r="D6" s="41">
        <f t="shared" si="1"/>
        <v>0.25</v>
      </c>
      <c r="E6" s="41">
        <f t="shared" si="1"/>
        <v>0.4916559691912708</v>
      </c>
      <c r="F6" s="41">
        <f t="shared" si="1"/>
        <v>0.78048780487804892</v>
      </c>
      <c r="G6" s="41">
        <f t="shared" si="1"/>
        <v>0.18273092369477911</v>
      </c>
      <c r="H6" s="41">
        <f t="shared" si="1"/>
        <v>0.57317073170731703</v>
      </c>
      <c r="I6" s="41">
        <f t="shared" si="1"/>
        <v>0.12123368920521946</v>
      </c>
      <c r="J6" s="41">
        <f t="shared" si="1"/>
        <v>0.95760598503740646</v>
      </c>
      <c r="K6" s="41">
        <f t="shared" si="1"/>
        <v>0.95195269188123688</v>
      </c>
      <c r="L6" s="41">
        <f t="shared" si="1"/>
        <v>0.77506112469437649</v>
      </c>
      <c r="M6" s="41">
        <f t="shared" si="1"/>
        <v>1</v>
      </c>
      <c r="N6" s="41">
        <f t="shared" si="1"/>
        <v>1</v>
      </c>
      <c r="O6" s="41">
        <f t="shared" si="1"/>
        <v>1</v>
      </c>
      <c r="P6" s="41" t="str">
        <f t="shared" ref="P6:V6" si="2">IF(OR(P$2="",P$3=""),"",IF(P2=MAX(P$2:P$3),1,P2/MAX(P$2:P$3)))</f>
        <v/>
      </c>
      <c r="Q6" s="41" t="str">
        <f t="shared" si="2"/>
        <v/>
      </c>
      <c r="R6" s="41" t="str">
        <f t="shared" si="2"/>
        <v/>
      </c>
      <c r="S6" s="41" t="str">
        <f t="shared" si="2"/>
        <v/>
      </c>
      <c r="T6" s="41" t="str">
        <f t="shared" si="2"/>
        <v/>
      </c>
      <c r="U6" s="41" t="str">
        <f t="shared" si="2"/>
        <v/>
      </c>
      <c r="V6" s="41" t="str">
        <f t="shared" si="2"/>
        <v/>
      </c>
      <c r="W6" s="41" t="str">
        <f t="shared" ref="W6:AB6" si="3">IF(OR(W$2="",W$3=""),"",IF(W2=MAX(W$2:W$3),1,W2/MAX(W$2:W$3)))</f>
        <v/>
      </c>
      <c r="X6" s="41" t="str">
        <f t="shared" si="3"/>
        <v/>
      </c>
      <c r="Y6" s="41" t="str">
        <f t="shared" si="3"/>
        <v/>
      </c>
      <c r="Z6" s="41" t="str">
        <f t="shared" si="3"/>
        <v/>
      </c>
      <c r="AA6" s="41" t="str">
        <f t="shared" si="3"/>
        <v/>
      </c>
      <c r="AB6" s="41" t="str">
        <f t="shared" si="3"/>
        <v/>
      </c>
    </row>
    <row r="7" spans="1:28" x14ac:dyDescent="0.25">
      <c r="A7" s="42" t="s">
        <v>31</v>
      </c>
      <c r="B7" s="41">
        <f t="shared" ref="B7" si="4">IF(OR(B$2="",B$3=""),"",IF(B3=MAX(B$2:B$3),1,B3/MAX(B$2:B$3)))</f>
        <v>1</v>
      </c>
      <c r="C7" s="41">
        <f t="shared" ref="C7:O7" si="5">IF(OR(C$2="",C$3=""),"",IF(C3=MAX(C$2:C$3),1,C3/MAX(C$2:C$3)))</f>
        <v>1</v>
      </c>
      <c r="D7" s="41">
        <f t="shared" si="5"/>
        <v>1</v>
      </c>
      <c r="E7" s="41">
        <f t="shared" si="5"/>
        <v>1</v>
      </c>
      <c r="F7" s="41">
        <f t="shared" si="5"/>
        <v>1</v>
      </c>
      <c r="G7" s="41">
        <f t="shared" si="5"/>
        <v>1</v>
      </c>
      <c r="H7" s="41">
        <f t="shared" si="5"/>
        <v>1</v>
      </c>
      <c r="I7" s="41">
        <f t="shared" si="5"/>
        <v>1</v>
      </c>
      <c r="J7" s="41">
        <f t="shared" si="5"/>
        <v>1</v>
      </c>
      <c r="K7" s="41">
        <f t="shared" si="5"/>
        <v>1</v>
      </c>
      <c r="L7" s="41">
        <f t="shared" si="5"/>
        <v>1</v>
      </c>
      <c r="M7" s="41">
        <f t="shared" si="5"/>
        <v>0.2346412937092483</v>
      </c>
      <c r="N7" s="41">
        <f t="shared" si="5"/>
        <v>0.78634146341463429</v>
      </c>
      <c r="O7" s="41">
        <f t="shared" si="5"/>
        <v>0.2820512820512821</v>
      </c>
      <c r="P7" s="41" t="str">
        <f t="shared" ref="P7:V7" si="6">IF(OR(P$2="",P$3=""),"",IF(P3=MAX(P$2:P$3),1,P3/MAX(P$2:P$3)))</f>
        <v/>
      </c>
      <c r="Q7" s="41" t="str">
        <f t="shared" si="6"/>
        <v/>
      </c>
      <c r="R7" s="41" t="str">
        <f t="shared" si="6"/>
        <v/>
      </c>
      <c r="S7" s="41" t="str">
        <f t="shared" si="6"/>
        <v/>
      </c>
      <c r="T7" s="41" t="str">
        <f t="shared" si="6"/>
        <v/>
      </c>
      <c r="U7" s="41" t="str">
        <f t="shared" si="6"/>
        <v/>
      </c>
      <c r="V7" s="41" t="str">
        <f t="shared" si="6"/>
        <v/>
      </c>
      <c r="W7" s="41" t="str">
        <f t="shared" ref="W7:AB7" si="7">IF(OR(W$2="",W$3=""),"",IF(W3=MAX(W$2:W$3),1,W3/MAX(W$2:W$3)))</f>
        <v/>
      </c>
      <c r="X7" s="41" t="str">
        <f t="shared" si="7"/>
        <v/>
      </c>
      <c r="Y7" s="41" t="str">
        <f t="shared" si="7"/>
        <v/>
      </c>
      <c r="Z7" s="41" t="str">
        <f t="shared" si="7"/>
        <v/>
      </c>
      <c r="AA7" s="41" t="str">
        <f t="shared" si="7"/>
        <v/>
      </c>
      <c r="AB7" s="41" t="str">
        <f t="shared" si="7"/>
        <v/>
      </c>
    </row>
    <row r="8" spans="1:28" s="19" customFormat="1" ht="78" customHeight="1" x14ac:dyDescent="0.25"/>
    <row r="9" spans="1:28" s="19" customFormat="1" ht="13.5" customHeight="1" x14ac:dyDescent="0.25"/>
    <row r="10" spans="1:28" s="19" customFormat="1" ht="13.5" customHeight="1" x14ac:dyDescent="0.25"/>
    <row r="11" spans="1:28" s="19" customFormat="1" ht="13.5" customHeight="1" x14ac:dyDescent="0.25"/>
    <row r="12" spans="1:28" s="19" customFormat="1" ht="13.5" customHeight="1" x14ac:dyDescent="0.25">
      <c r="N12" s="19" t="s">
        <v>6</v>
      </c>
    </row>
    <row r="13" spans="1:28" s="19" customFormat="1" ht="13.5" customHeight="1" x14ac:dyDescent="0.25">
      <c r="N13" s="19" t="s">
        <v>33</v>
      </c>
    </row>
    <row r="14" spans="1:28" s="19" customFormat="1" ht="13.5" customHeight="1" x14ac:dyDescent="0.25">
      <c r="N14" s="19" t="s">
        <v>34</v>
      </c>
    </row>
    <row r="15" spans="1:28" s="19" customFormat="1" ht="13.5" customHeight="1" x14ac:dyDescent="0.25">
      <c r="N15" s="19" t="s">
        <v>35</v>
      </c>
    </row>
    <row r="16" spans="1:28" s="19" customFormat="1" ht="13.5" customHeight="1" x14ac:dyDescent="0.25">
      <c r="N16" s="19" t="s">
        <v>36</v>
      </c>
    </row>
    <row r="17" spans="14:14" s="19" customFormat="1" ht="13.5" customHeight="1" x14ac:dyDescent="0.25">
      <c r="N17" s="19" t="s">
        <v>50</v>
      </c>
    </row>
    <row r="18" spans="14:14" s="19" customFormat="1" ht="13.5" customHeight="1" x14ac:dyDescent="0.25"/>
    <row r="19" spans="14:14" s="19" customFormat="1" ht="13.5" customHeight="1" x14ac:dyDescent="0.25"/>
    <row r="20" spans="14:14" s="19" customFormat="1" ht="13.5" customHeight="1" x14ac:dyDescent="0.25"/>
    <row r="21" spans="14:14" s="19" customFormat="1" ht="13.5" customHeight="1" x14ac:dyDescent="0.25"/>
    <row r="22" spans="14:14" s="19" customFormat="1" ht="13.5" customHeight="1" x14ac:dyDescent="0.25"/>
    <row r="23" spans="14:14" s="19" customFormat="1" ht="13.5" customHeight="1" x14ac:dyDescent="0.25"/>
    <row r="24" spans="14:14" s="19" customFormat="1" ht="13.5" customHeight="1" x14ac:dyDescent="0.25"/>
    <row r="25" spans="14:14" s="19" customFormat="1" ht="13.5" customHeight="1" x14ac:dyDescent="0.25"/>
    <row r="26" spans="14:14" s="19" customFormat="1" ht="13.5" customHeight="1" x14ac:dyDescent="0.25"/>
    <row r="27" spans="14:14" s="19" customFormat="1" ht="13.5" customHeight="1" x14ac:dyDescent="0.25"/>
    <row r="28" spans="14:14" s="19" customFormat="1" ht="13.5" customHeight="1" x14ac:dyDescent="0.25"/>
    <row r="29" spans="14:14" s="19" customFormat="1" ht="13.5" customHeight="1" x14ac:dyDescent="0.25"/>
    <row r="30" spans="14:14" s="19" customFormat="1" ht="13.5" customHeight="1" x14ac:dyDescent="0.25"/>
    <row r="31" spans="14:14" s="19" customFormat="1" ht="13.5" customHeight="1" x14ac:dyDescent="0.25"/>
    <row r="32" spans="14:14" s="19" customFormat="1" ht="13.5" customHeight="1" x14ac:dyDescent="0.25"/>
    <row r="33" s="19" customFormat="1" ht="13.5" customHeight="1" x14ac:dyDescent="0.25"/>
    <row r="34" s="19" customFormat="1" ht="13.5" customHeight="1" x14ac:dyDescent="0.25"/>
    <row r="35" s="19" customFormat="1" ht="13.5" customHeight="1" x14ac:dyDescent="0.25"/>
    <row r="36" s="19" customFormat="1" ht="13.5" customHeight="1" x14ac:dyDescent="0.25"/>
    <row r="37" s="19" customFormat="1" ht="13.5" customHeight="1" x14ac:dyDescent="0.25"/>
    <row r="38" s="19" customFormat="1" ht="13.5" customHeight="1" x14ac:dyDescent="0.25"/>
    <row r="39" s="19" customFormat="1" ht="13.5" customHeight="1" x14ac:dyDescent="0.25"/>
    <row r="40" s="19" customFormat="1" ht="13.5" customHeight="1" x14ac:dyDescent="0.25"/>
    <row r="41" s="19" customFormat="1" ht="13.5" customHeight="1" x14ac:dyDescent="0.25"/>
    <row r="42" s="19" customFormat="1" ht="13.5" customHeight="1" x14ac:dyDescent="0.25"/>
    <row r="43" s="19" customFormat="1" ht="13.5" customHeight="1" x14ac:dyDescent="0.25"/>
    <row r="44" s="19" customFormat="1" ht="13.5" customHeight="1" x14ac:dyDescent="0.25"/>
    <row r="45" s="19" customFormat="1" ht="13.5" customHeight="1" x14ac:dyDescent="0.25"/>
    <row r="46" s="19" customFormat="1" ht="13.5" customHeight="1" x14ac:dyDescent="0.25"/>
    <row r="47" s="19" customFormat="1" ht="13.5" customHeight="1" x14ac:dyDescent="0.25"/>
    <row r="48" s="19" customFormat="1" ht="13.5" customHeight="1" x14ac:dyDescent="0.25"/>
    <row r="49" s="19" customFormat="1" ht="13.5" customHeight="1" x14ac:dyDescent="0.25"/>
    <row r="50" s="19" customFormat="1" ht="13.5" customHeight="1" x14ac:dyDescent="0.25"/>
    <row r="51" s="19" customFormat="1" ht="13.5" customHeight="1" x14ac:dyDescent="0.25"/>
    <row r="52" s="19" customFormat="1" ht="13.5" customHeight="1" x14ac:dyDescent="0.25"/>
    <row r="53" s="19" customFormat="1" ht="13.5" customHeight="1" x14ac:dyDescent="0.25"/>
    <row r="54" s="19" customFormat="1" ht="13.5" customHeight="1" x14ac:dyDescent="0.25"/>
    <row r="55" s="19" customFormat="1" ht="13.5" customHeight="1" x14ac:dyDescent="0.25"/>
    <row r="56" s="19" customFormat="1" ht="13.5" customHeigh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1</vt:lpstr>
      <vt:lpstr>Template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ExcelHowTo.com</dc:creator>
  <cp:lastModifiedBy>ExcelHowTo.com</cp:lastModifiedBy>
  <cp:lastPrinted>2014-05-19T05:28:42Z</cp:lastPrinted>
  <dcterms:created xsi:type="dcterms:W3CDTF">2006-09-16T00:00:00Z</dcterms:created>
  <dcterms:modified xsi:type="dcterms:W3CDTF">2014-05-20T02:53:51Z</dcterms:modified>
</cp:coreProperties>
</file>